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filterPrivacy="1"/>
  <xr:revisionPtr revIDLastSave="0" documentId="13_ncr:1_{88D787C7-CDE1-4883-8538-42C725193595}" xr6:coauthVersionLast="36" xr6:coauthVersionMax="36" xr10:uidLastSave="{00000000-0000-0000-0000-000000000000}"/>
  <bookViews>
    <workbookView xWindow="0" yWindow="0" windowWidth="23040" windowHeight="9255" xr2:uid="{00000000-000D-0000-FFFF-FFFF00000000}"/>
  </bookViews>
  <sheets>
    <sheet name="別紙2-1_人事給与" sheetId="8" r:id="rId1"/>
    <sheet name="別紙2-2_庶務事務" sheetId="9" r:id="rId2"/>
  </sheets>
  <definedNames>
    <definedName name="_xlnm._FilterDatabase" localSheetId="0" hidden="1">'別紙2-1_人事給与'!$A$3:$H$232</definedName>
    <definedName name="_xlnm._FilterDatabase" localSheetId="1" hidden="1">'別紙2-2_庶務事務'!$A$3:$H$3</definedName>
    <definedName name="_xlnm.Print_Area" localSheetId="0">'別紙2-1_人事給与'!$A$1:$H$232</definedName>
    <definedName name="_xlnm.Print_Area" localSheetId="1">'別紙2-2_庶務事務'!$A$1:$H$190</definedName>
    <definedName name="_xlnm.Print_Titles" localSheetId="0">'別紙2-1_人事給与'!$3:$3</definedName>
    <definedName name="_xlnm.Print_Titles" localSheetId="1">'別紙2-2_庶務事務'!$3:$3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6" i="9" l="1"/>
  <c r="I7" i="9"/>
  <c r="I8" i="9"/>
  <c r="I9" i="9"/>
  <c r="I10" i="9"/>
  <c r="I11" i="9"/>
  <c r="I12" i="9"/>
  <c r="I13" i="9"/>
  <c r="I14" i="9"/>
  <c r="I15" i="9"/>
  <c r="I16" i="9"/>
  <c r="I17" i="9"/>
  <c r="I18" i="9"/>
  <c r="I19" i="9"/>
  <c r="I20" i="9"/>
  <c r="I21" i="9"/>
  <c r="I22" i="9"/>
  <c r="I23" i="9"/>
  <c r="I24" i="9"/>
  <c r="I25" i="9"/>
  <c r="I26" i="9"/>
  <c r="I27" i="9"/>
  <c r="I28" i="9"/>
  <c r="I29" i="9"/>
  <c r="I30" i="9"/>
  <c r="I31" i="9"/>
  <c r="I32" i="9"/>
  <c r="I33" i="9"/>
  <c r="I34" i="9"/>
  <c r="I35" i="9"/>
  <c r="I36" i="9"/>
  <c r="I37" i="9"/>
  <c r="I38" i="9"/>
  <c r="I39" i="9"/>
  <c r="I40" i="9"/>
  <c r="I41" i="9"/>
  <c r="I42" i="9"/>
  <c r="I43" i="9"/>
  <c r="I44" i="9"/>
  <c r="I45" i="9"/>
  <c r="I46" i="9"/>
  <c r="I47" i="9"/>
  <c r="I48" i="9"/>
  <c r="I49" i="9"/>
  <c r="I50" i="9"/>
  <c r="I51" i="9"/>
  <c r="I52" i="9"/>
  <c r="I53" i="9"/>
  <c r="I54" i="9"/>
  <c r="I55" i="9"/>
  <c r="I56" i="9"/>
  <c r="I57" i="9"/>
  <c r="I58" i="9"/>
  <c r="I59" i="9"/>
  <c r="I60" i="9"/>
  <c r="I61" i="9"/>
  <c r="I62" i="9"/>
  <c r="I63" i="9"/>
  <c r="I64" i="9"/>
  <c r="I65" i="9"/>
  <c r="I66" i="9"/>
  <c r="I67" i="9"/>
  <c r="I68" i="9"/>
  <c r="I69" i="9"/>
  <c r="I70" i="9"/>
  <c r="I71" i="9"/>
  <c r="I72" i="9"/>
  <c r="I73" i="9"/>
  <c r="I74" i="9"/>
  <c r="I75" i="9"/>
  <c r="I76" i="9"/>
  <c r="I77" i="9"/>
  <c r="I78" i="9"/>
  <c r="I79" i="9"/>
  <c r="I80" i="9"/>
  <c r="I81" i="9"/>
  <c r="I82" i="9"/>
  <c r="I83" i="9"/>
  <c r="I84" i="9"/>
  <c r="I85" i="9"/>
  <c r="I86" i="9"/>
  <c r="I87" i="9"/>
  <c r="I88" i="9"/>
  <c r="I89" i="9"/>
  <c r="I90" i="9"/>
  <c r="I91" i="9"/>
  <c r="I92" i="9"/>
  <c r="I93" i="9"/>
  <c r="I94" i="9"/>
  <c r="I95" i="9"/>
  <c r="I96" i="9"/>
  <c r="I97" i="9"/>
  <c r="I98" i="9"/>
  <c r="I99" i="9"/>
  <c r="I100" i="9"/>
  <c r="I101" i="9"/>
  <c r="I102" i="9"/>
  <c r="I103" i="9"/>
  <c r="I104" i="9"/>
  <c r="I105" i="9"/>
  <c r="I106" i="9"/>
  <c r="I107" i="9"/>
  <c r="I108" i="9"/>
  <c r="I109" i="9"/>
  <c r="I110" i="9"/>
  <c r="I111" i="9"/>
  <c r="I112" i="9"/>
  <c r="I113" i="9"/>
  <c r="I114" i="9"/>
  <c r="I115" i="9"/>
  <c r="I116" i="9"/>
  <c r="I117" i="9"/>
  <c r="I118" i="9"/>
  <c r="I119" i="9"/>
  <c r="I120" i="9"/>
  <c r="I121" i="9"/>
  <c r="I122" i="9"/>
  <c r="I123" i="9"/>
  <c r="I124" i="9"/>
  <c r="I125" i="9"/>
  <c r="I126" i="9"/>
  <c r="I127" i="9"/>
  <c r="I128" i="9"/>
  <c r="I129" i="9"/>
  <c r="I130" i="9"/>
  <c r="I131" i="9"/>
  <c r="I132" i="9"/>
  <c r="I133" i="9"/>
  <c r="I134" i="9"/>
  <c r="I135" i="9"/>
  <c r="I136" i="9"/>
  <c r="I137" i="9"/>
  <c r="I138" i="9"/>
  <c r="I139" i="9"/>
  <c r="I140" i="9"/>
  <c r="I141" i="9"/>
  <c r="I142" i="9"/>
  <c r="I143" i="9"/>
  <c r="I144" i="9"/>
  <c r="I145" i="9"/>
  <c r="I146" i="9"/>
  <c r="I147" i="9"/>
  <c r="I148" i="9"/>
  <c r="I149" i="9"/>
  <c r="I150" i="9"/>
  <c r="I151" i="9"/>
  <c r="I152" i="9"/>
  <c r="I153" i="9"/>
  <c r="I154" i="9"/>
  <c r="I155" i="9"/>
  <c r="I156" i="9"/>
  <c r="I157" i="9"/>
  <c r="I158" i="9"/>
  <c r="I159" i="9"/>
  <c r="I160" i="9"/>
  <c r="I161" i="9"/>
  <c r="I162" i="9"/>
  <c r="I163" i="9"/>
  <c r="I164" i="9"/>
  <c r="I165" i="9"/>
  <c r="I166" i="9"/>
  <c r="I167" i="9"/>
  <c r="I168" i="9"/>
  <c r="I169" i="9"/>
  <c r="I170" i="9"/>
  <c r="I171" i="9"/>
  <c r="I172" i="9"/>
  <c r="I173" i="9"/>
  <c r="I174" i="9"/>
  <c r="I175" i="9"/>
  <c r="I176" i="9"/>
  <c r="I177" i="9"/>
  <c r="I178" i="9"/>
  <c r="I179" i="9"/>
  <c r="I180" i="9"/>
  <c r="I181" i="9"/>
  <c r="I182" i="9"/>
  <c r="I183" i="9"/>
  <c r="I184" i="9"/>
  <c r="I185" i="9"/>
  <c r="I186" i="9"/>
  <c r="I187" i="9"/>
  <c r="I188" i="9"/>
  <c r="I189" i="9"/>
  <c r="I190" i="9"/>
  <c r="I5" i="9"/>
  <c r="I4" i="9"/>
  <c r="I6" i="8"/>
  <c r="I7" i="8"/>
  <c r="I8" i="8"/>
  <c r="I9" i="8"/>
  <c r="I10" i="8"/>
  <c r="I11" i="8"/>
  <c r="I12" i="8"/>
  <c r="I13" i="8"/>
  <c r="I14" i="8"/>
  <c r="I15" i="8"/>
  <c r="I16" i="8"/>
  <c r="I17" i="8"/>
  <c r="I18" i="8"/>
  <c r="I19" i="8"/>
  <c r="I20" i="8"/>
  <c r="I21" i="8"/>
  <c r="I22" i="8"/>
  <c r="I23" i="8"/>
  <c r="I24" i="8"/>
  <c r="I25" i="8"/>
  <c r="I26" i="8"/>
  <c r="I27" i="8"/>
  <c r="I28" i="8"/>
  <c r="I29" i="8"/>
  <c r="I30" i="8"/>
  <c r="I31" i="8"/>
  <c r="I32" i="8"/>
  <c r="I33" i="8"/>
  <c r="I34" i="8"/>
  <c r="I35" i="8"/>
  <c r="I36" i="8"/>
  <c r="I37" i="8"/>
  <c r="I38" i="8"/>
  <c r="I39" i="8"/>
  <c r="I40" i="8"/>
  <c r="I41" i="8"/>
  <c r="I42" i="8"/>
  <c r="I43" i="8"/>
  <c r="I44" i="8"/>
  <c r="I45" i="8"/>
  <c r="I46" i="8"/>
  <c r="I47" i="8"/>
  <c r="I48" i="8"/>
  <c r="I49" i="8"/>
  <c r="I50" i="8"/>
  <c r="I51" i="8"/>
  <c r="I52" i="8"/>
  <c r="I53" i="8"/>
  <c r="I54" i="8"/>
  <c r="I55" i="8"/>
  <c r="I56" i="8"/>
  <c r="I57" i="8"/>
  <c r="I58" i="8"/>
  <c r="I59" i="8"/>
  <c r="I60" i="8"/>
  <c r="I61" i="8"/>
  <c r="I62" i="8"/>
  <c r="I63" i="8"/>
  <c r="I64" i="8"/>
  <c r="I65" i="8"/>
  <c r="I66" i="8"/>
  <c r="I67" i="8"/>
  <c r="I68" i="8"/>
  <c r="I69" i="8"/>
  <c r="I70" i="8"/>
  <c r="I71" i="8"/>
  <c r="I72" i="8"/>
  <c r="I73" i="8"/>
  <c r="I74" i="8"/>
  <c r="I75" i="8"/>
  <c r="I76" i="8"/>
  <c r="I77" i="8"/>
  <c r="I78" i="8"/>
  <c r="I79" i="8"/>
  <c r="I80" i="8"/>
  <c r="I81" i="8"/>
  <c r="I82" i="8"/>
  <c r="I83" i="8"/>
  <c r="I84" i="8"/>
  <c r="I85" i="8"/>
  <c r="I86" i="8"/>
  <c r="I87" i="8"/>
  <c r="I88" i="8"/>
  <c r="I89" i="8"/>
  <c r="I90" i="8"/>
  <c r="I91" i="8"/>
  <c r="I92" i="8"/>
  <c r="I93" i="8"/>
  <c r="I94" i="8"/>
  <c r="I95" i="8"/>
  <c r="I96" i="8"/>
  <c r="I97" i="8"/>
  <c r="I98" i="8"/>
  <c r="I99" i="8"/>
  <c r="I100" i="8"/>
  <c r="I101" i="8"/>
  <c r="I102" i="8"/>
  <c r="I103" i="8"/>
  <c r="I104" i="8"/>
  <c r="I105" i="8"/>
  <c r="I106" i="8"/>
  <c r="I107" i="8"/>
  <c r="I108" i="8"/>
  <c r="I109" i="8"/>
  <c r="I110" i="8"/>
  <c r="I111" i="8"/>
  <c r="I112" i="8"/>
  <c r="I113" i="8"/>
  <c r="I114" i="8"/>
  <c r="I115" i="8"/>
  <c r="I116" i="8"/>
  <c r="I117" i="8"/>
  <c r="I118" i="8"/>
  <c r="I119" i="8"/>
  <c r="I120" i="8"/>
  <c r="I121" i="8"/>
  <c r="I122" i="8"/>
  <c r="I123" i="8"/>
  <c r="I124" i="8"/>
  <c r="I125" i="8"/>
  <c r="I126" i="8"/>
  <c r="I127" i="8"/>
  <c r="I128" i="8"/>
  <c r="I129" i="8"/>
  <c r="I130" i="8"/>
  <c r="I131" i="8"/>
  <c r="I132" i="8"/>
  <c r="I133" i="8"/>
  <c r="I134" i="8"/>
  <c r="I135" i="8"/>
  <c r="I136" i="8"/>
  <c r="I137" i="8"/>
  <c r="I138" i="8"/>
  <c r="I139" i="8"/>
  <c r="I140" i="8"/>
  <c r="I141" i="8"/>
  <c r="I142" i="8"/>
  <c r="I143" i="8"/>
  <c r="I144" i="8"/>
  <c r="I145" i="8"/>
  <c r="I146" i="8"/>
  <c r="I147" i="8"/>
  <c r="I148" i="8"/>
  <c r="I149" i="8"/>
  <c r="I150" i="8"/>
  <c r="I151" i="8"/>
  <c r="I152" i="8"/>
  <c r="I153" i="8"/>
  <c r="I154" i="8"/>
  <c r="I155" i="8"/>
  <c r="I156" i="8"/>
  <c r="I157" i="8"/>
  <c r="I158" i="8"/>
  <c r="I159" i="8"/>
  <c r="I160" i="8"/>
  <c r="I161" i="8"/>
  <c r="I162" i="8"/>
  <c r="I163" i="8"/>
  <c r="I164" i="8"/>
  <c r="I165" i="8"/>
  <c r="I166" i="8"/>
  <c r="I167" i="8"/>
  <c r="I168" i="8"/>
  <c r="I169" i="8"/>
  <c r="I170" i="8"/>
  <c r="I171" i="8"/>
  <c r="I172" i="8"/>
  <c r="I173" i="8"/>
  <c r="I174" i="8"/>
  <c r="I175" i="8"/>
  <c r="I176" i="8"/>
  <c r="I177" i="8"/>
  <c r="I178" i="8"/>
  <c r="I179" i="8"/>
  <c r="I180" i="8"/>
  <c r="I181" i="8"/>
  <c r="I182" i="8"/>
  <c r="I183" i="8"/>
  <c r="I184" i="8"/>
  <c r="I185" i="8"/>
  <c r="I186" i="8"/>
  <c r="I187" i="8"/>
  <c r="I188" i="8"/>
  <c r="I189" i="8"/>
  <c r="I190" i="8"/>
  <c r="I191" i="8"/>
  <c r="I192" i="8"/>
  <c r="I193" i="8"/>
  <c r="I194" i="8"/>
  <c r="I195" i="8"/>
  <c r="I196" i="8"/>
  <c r="I197" i="8"/>
  <c r="I198" i="8"/>
  <c r="I199" i="8"/>
  <c r="I200" i="8"/>
  <c r="I201" i="8"/>
  <c r="I202" i="8"/>
  <c r="I203" i="8"/>
  <c r="I204" i="8"/>
  <c r="I205" i="8"/>
  <c r="I206" i="8"/>
  <c r="I207" i="8"/>
  <c r="I208" i="8"/>
  <c r="I209" i="8"/>
  <c r="I210" i="8"/>
  <c r="I211" i="8"/>
  <c r="I212" i="8"/>
  <c r="I213" i="8"/>
  <c r="I214" i="8"/>
  <c r="I215" i="8"/>
  <c r="I216" i="8"/>
  <c r="I217" i="8"/>
  <c r="I218" i="8"/>
  <c r="I219" i="8"/>
  <c r="I220" i="8"/>
  <c r="I221" i="8"/>
  <c r="I222" i="8"/>
  <c r="I223" i="8"/>
  <c r="I224" i="8"/>
  <c r="I225" i="8"/>
  <c r="I226" i="8"/>
  <c r="I227" i="8"/>
  <c r="I228" i="8"/>
  <c r="I229" i="8"/>
  <c r="I230" i="8"/>
  <c r="I231" i="8"/>
  <c r="I232" i="8"/>
  <c r="I5" i="8"/>
  <c r="I4" i="8"/>
  <c r="E108" i="9" l="1"/>
  <c r="E144" i="8"/>
  <c r="E87" i="8"/>
  <c r="E10" i="8"/>
  <c r="E9" i="8"/>
  <c r="E8" i="8"/>
  <c r="E180" i="8"/>
  <c r="E179" i="8"/>
  <c r="E178" i="8"/>
  <c r="E177" i="8"/>
  <c r="E104" i="8" l="1"/>
  <c r="E189" i="9"/>
  <c r="E90" i="8"/>
  <c r="E89" i="8"/>
  <c r="E88" i="8"/>
  <c r="E152" i="8"/>
  <c r="E141" i="8"/>
  <c r="E143" i="9"/>
  <c r="E60" i="9"/>
  <c r="E162" i="9"/>
  <c r="E142" i="9"/>
  <c r="E161" i="9"/>
  <c r="E22" i="9"/>
  <c r="E180" i="9"/>
  <c r="E181" i="9"/>
  <c r="E182" i="9"/>
  <c r="E183" i="9"/>
  <c r="E184" i="9"/>
  <c r="E185" i="9"/>
  <c r="E186" i="9"/>
  <c r="E187" i="9"/>
  <c r="E188" i="9"/>
  <c r="E179" i="9"/>
  <c r="E178" i="9" l="1"/>
  <c r="E20" i="9" l="1"/>
  <c r="E6" i="8" l="1"/>
  <c r="E5" i="8" l="1"/>
  <c r="E7" i="8"/>
  <c r="E171" i="9" l="1"/>
  <c r="E172" i="9"/>
  <c r="E173" i="9"/>
  <c r="E174" i="9"/>
  <c r="E175" i="9"/>
  <c r="E176" i="9"/>
  <c r="E177" i="9"/>
  <c r="E190" i="9"/>
  <c r="E5" i="9"/>
  <c r="E6" i="9"/>
  <c r="E7" i="9"/>
  <c r="E8" i="9"/>
  <c r="E9" i="9"/>
  <c r="E10" i="9"/>
  <c r="E11" i="9"/>
  <c r="E12" i="9"/>
  <c r="E13" i="9"/>
  <c r="E14" i="9"/>
  <c r="E15" i="9"/>
  <c r="E16" i="9"/>
  <c r="E17" i="9"/>
  <c r="E18" i="9"/>
  <c r="E19" i="9"/>
  <c r="E21" i="9"/>
  <c r="E23" i="9"/>
  <c r="E24" i="9"/>
  <c r="E25" i="9"/>
  <c r="E26" i="9"/>
  <c r="E27" i="9"/>
  <c r="E28" i="9"/>
  <c r="E29" i="9"/>
  <c r="E30" i="9"/>
  <c r="E31" i="9"/>
  <c r="E32" i="9"/>
  <c r="E33" i="9"/>
  <c r="E34" i="9"/>
  <c r="E35" i="9"/>
  <c r="E36" i="9"/>
  <c r="E37" i="9"/>
  <c r="E38" i="9"/>
  <c r="E39" i="9"/>
  <c r="E40" i="9"/>
  <c r="E41" i="9"/>
  <c r="E42" i="9"/>
  <c r="E43" i="9"/>
  <c r="E44" i="9"/>
  <c r="E45" i="9"/>
  <c r="E46" i="9"/>
  <c r="E47" i="9"/>
  <c r="E48" i="9"/>
  <c r="E49" i="9"/>
  <c r="E50" i="9"/>
  <c r="E51" i="9"/>
  <c r="E52" i="9"/>
  <c r="E53" i="9"/>
  <c r="E54" i="9"/>
  <c r="E55" i="9"/>
  <c r="E56" i="9"/>
  <c r="E57" i="9"/>
  <c r="E58" i="9"/>
  <c r="E59" i="9"/>
  <c r="E61" i="9"/>
  <c r="E62" i="9"/>
  <c r="E63" i="9"/>
  <c r="E64" i="9"/>
  <c r="E65" i="9"/>
  <c r="E66" i="9"/>
  <c r="E67" i="9"/>
  <c r="E68" i="9"/>
  <c r="E69" i="9"/>
  <c r="E70" i="9"/>
  <c r="E71" i="9"/>
  <c r="E72" i="9"/>
  <c r="E73" i="9"/>
  <c r="E74" i="9"/>
  <c r="E75" i="9"/>
  <c r="E76" i="9"/>
  <c r="E77" i="9"/>
  <c r="E78" i="9"/>
  <c r="E79" i="9"/>
  <c r="E80" i="9"/>
  <c r="E81" i="9"/>
  <c r="E82" i="9"/>
  <c r="E83" i="9"/>
  <c r="E84" i="9"/>
  <c r="E85" i="9"/>
  <c r="E86" i="9"/>
  <c r="E87" i="9"/>
  <c r="E88" i="9"/>
  <c r="E89" i="9"/>
  <c r="E90" i="9"/>
  <c r="E91" i="9"/>
  <c r="E92" i="9"/>
  <c r="E93" i="9"/>
  <c r="E94" i="9"/>
  <c r="E95" i="9"/>
  <c r="E96" i="9"/>
  <c r="E97" i="9"/>
  <c r="E98" i="9"/>
  <c r="E99" i="9"/>
  <c r="E100" i="9"/>
  <c r="E101" i="9"/>
  <c r="E102" i="9"/>
  <c r="E103" i="9"/>
  <c r="E104" i="9"/>
  <c r="E105" i="9"/>
  <c r="E106" i="9"/>
  <c r="E107" i="9"/>
  <c r="E109" i="9"/>
  <c r="E110" i="9"/>
  <c r="E111" i="9"/>
  <c r="E112" i="9"/>
  <c r="E113" i="9"/>
  <c r="E114" i="9"/>
  <c r="E115" i="9"/>
  <c r="E116" i="9"/>
  <c r="E117" i="9"/>
  <c r="E118" i="9"/>
  <c r="E119" i="9"/>
  <c r="E120" i="9"/>
  <c r="E121" i="9"/>
  <c r="E122" i="9"/>
  <c r="E123" i="9"/>
  <c r="E124" i="9"/>
  <c r="E125" i="9"/>
  <c r="E126" i="9"/>
  <c r="E127" i="9"/>
  <c r="E128" i="9"/>
  <c r="E129" i="9"/>
  <c r="E130" i="9"/>
  <c r="E131" i="9"/>
  <c r="E132" i="9"/>
  <c r="E133" i="9"/>
  <c r="E134" i="9"/>
  <c r="E135" i="9"/>
  <c r="E136" i="9"/>
  <c r="E137" i="9"/>
  <c r="E138" i="9"/>
  <c r="E139" i="9"/>
  <c r="E140" i="9"/>
  <c r="E141" i="9"/>
  <c r="E144" i="9"/>
  <c r="E145" i="9"/>
  <c r="E146" i="9"/>
  <c r="E147" i="9"/>
  <c r="E148" i="9"/>
  <c r="E149" i="9"/>
  <c r="E150" i="9"/>
  <c r="E151" i="9"/>
  <c r="E152" i="9"/>
  <c r="E153" i="9"/>
  <c r="E154" i="9"/>
  <c r="E155" i="9"/>
  <c r="E156" i="9"/>
  <c r="E157" i="9"/>
  <c r="E158" i="9"/>
  <c r="E159" i="9"/>
  <c r="E160" i="9"/>
  <c r="E163" i="9"/>
  <c r="E164" i="9"/>
  <c r="E165" i="9"/>
  <c r="E166" i="9"/>
  <c r="E167" i="9"/>
  <c r="E168" i="9"/>
  <c r="E169" i="9"/>
  <c r="E170" i="9"/>
  <c r="E4" i="9"/>
  <c r="E11" i="8" l="1"/>
  <c r="E12" i="8"/>
  <c r="E13" i="8"/>
  <c r="E14" i="8"/>
  <c r="E15" i="8"/>
  <c r="E16" i="8"/>
  <c r="E17" i="8"/>
  <c r="E18" i="8"/>
  <c r="E19" i="8"/>
  <c r="E20" i="8"/>
  <c r="E21" i="8"/>
  <c r="E22" i="8"/>
  <c r="E23" i="8"/>
  <c r="E24" i="8"/>
  <c r="E25" i="8"/>
  <c r="E26" i="8"/>
  <c r="E27" i="8"/>
  <c r="E28" i="8"/>
  <c r="E29" i="8"/>
  <c r="E30" i="8"/>
  <c r="E31" i="8"/>
  <c r="E32" i="8"/>
  <c r="E33" i="8"/>
  <c r="E34" i="8"/>
  <c r="E35" i="8"/>
  <c r="E36" i="8"/>
  <c r="E37" i="8"/>
  <c r="E38" i="8"/>
  <c r="E39" i="8"/>
  <c r="E40" i="8"/>
  <c r="E41" i="8"/>
  <c r="E42" i="8"/>
  <c r="E43" i="8"/>
  <c r="E44" i="8"/>
  <c r="E45" i="8"/>
  <c r="E46" i="8"/>
  <c r="E47" i="8"/>
  <c r="E48" i="8"/>
  <c r="E49" i="8"/>
  <c r="E50" i="8"/>
  <c r="E51" i="8"/>
  <c r="E52" i="8"/>
  <c r="E53" i="8"/>
  <c r="E54" i="8"/>
  <c r="E55" i="8"/>
  <c r="E56" i="8"/>
  <c r="E57" i="8"/>
  <c r="E58" i="8"/>
  <c r="E59" i="8"/>
  <c r="E60" i="8"/>
  <c r="E61" i="8"/>
  <c r="E62" i="8"/>
  <c r="E63" i="8"/>
  <c r="E64" i="8"/>
  <c r="E65" i="8"/>
  <c r="E66" i="8"/>
  <c r="E67" i="8"/>
  <c r="E68" i="8"/>
  <c r="E69" i="8"/>
  <c r="E70" i="8"/>
  <c r="E71" i="8"/>
  <c r="E72" i="8"/>
  <c r="E73" i="8"/>
  <c r="E74" i="8"/>
  <c r="E75" i="8"/>
  <c r="E76" i="8"/>
  <c r="E77" i="8"/>
  <c r="E78" i="8"/>
  <c r="E79" i="8"/>
  <c r="E80" i="8"/>
  <c r="E81" i="8"/>
  <c r="E82" i="8"/>
  <c r="E83" i="8"/>
  <c r="E84" i="8"/>
  <c r="E85" i="8"/>
  <c r="E86" i="8"/>
  <c r="E105" i="8"/>
  <c r="E106" i="8"/>
  <c r="E107" i="8"/>
  <c r="E108" i="8"/>
  <c r="E109" i="8"/>
  <c r="E110" i="8"/>
  <c r="E102" i="8"/>
  <c r="E91" i="8"/>
  <c r="E92" i="8"/>
  <c r="E111" i="8"/>
  <c r="E112" i="8"/>
  <c r="E113" i="8"/>
  <c r="E114" i="8"/>
  <c r="E115" i="8"/>
  <c r="E116" i="8"/>
  <c r="E93" i="8"/>
  <c r="E94" i="8"/>
  <c r="E95" i="8"/>
  <c r="E96" i="8"/>
  <c r="E97" i="8"/>
  <c r="E117" i="8"/>
  <c r="E118" i="8"/>
  <c r="E98" i="8"/>
  <c r="E99" i="8"/>
  <c r="E100" i="8"/>
  <c r="E101" i="8"/>
  <c r="E119" i="8"/>
  <c r="E120" i="8"/>
  <c r="E121" i="8"/>
  <c r="E122" i="8"/>
  <c r="E123" i="8"/>
  <c r="E124" i="8"/>
  <c r="E125" i="8"/>
  <c r="E126" i="8"/>
  <c r="E127" i="8"/>
  <c r="E128" i="8"/>
  <c r="E129" i="8"/>
  <c r="E130" i="8"/>
  <c r="E131" i="8"/>
  <c r="E132" i="8"/>
  <c r="E133" i="8"/>
  <c r="E134" i="8"/>
  <c r="E135" i="8"/>
  <c r="E136" i="8"/>
  <c r="E137" i="8"/>
  <c r="E138" i="8"/>
  <c r="E139" i="8"/>
  <c r="E140" i="8"/>
  <c r="E142" i="8"/>
  <c r="E143" i="8"/>
  <c r="E145" i="8"/>
  <c r="E146" i="8"/>
  <c r="E147" i="8"/>
  <c r="E148" i="8"/>
  <c r="E149" i="8"/>
  <c r="E150" i="8"/>
  <c r="E151" i="8"/>
  <c r="E181" i="8"/>
  <c r="E182" i="8"/>
  <c r="E183" i="8"/>
  <c r="E103" i="8"/>
  <c r="E153" i="8"/>
  <c r="E154" i="8"/>
  <c r="E155" i="8"/>
  <c r="E156" i="8"/>
  <c r="E157" i="8"/>
  <c r="E158" i="8"/>
  <c r="E159" i="8"/>
  <c r="E160" i="8"/>
  <c r="E161" i="8"/>
  <c r="E162" i="8"/>
  <c r="E163" i="8"/>
  <c r="E164" i="8"/>
  <c r="E165" i="8"/>
  <c r="E166" i="8"/>
  <c r="E167" i="8"/>
  <c r="E168" i="8"/>
  <c r="E169" i="8"/>
  <c r="E170" i="8"/>
  <c r="E171" i="8"/>
  <c r="E172" i="8"/>
  <c r="E173" i="8"/>
  <c r="E174" i="8"/>
  <c r="E175" i="8"/>
  <c r="E176" i="8"/>
  <c r="E184" i="8"/>
  <c r="E185" i="8"/>
  <c r="E186" i="8"/>
  <c r="E187" i="8"/>
  <c r="E188" i="8"/>
  <c r="E189" i="8"/>
  <c r="E190" i="8"/>
  <c r="E191" i="8"/>
  <c r="E192" i="8"/>
  <c r="E193" i="8"/>
  <c r="E194" i="8"/>
  <c r="E195" i="8"/>
  <c r="E196" i="8"/>
  <c r="E197" i="8"/>
  <c r="E198" i="8"/>
  <c r="E199" i="8"/>
  <c r="E200" i="8"/>
  <c r="E201" i="8"/>
  <c r="E202" i="8"/>
  <c r="E203" i="8"/>
  <c r="E204" i="8"/>
  <c r="E205" i="8"/>
  <c r="E206" i="8"/>
  <c r="E207" i="8"/>
  <c r="E208" i="8"/>
  <c r="E209" i="8"/>
  <c r="E210" i="8"/>
  <c r="E211" i="8"/>
  <c r="E212" i="8"/>
  <c r="E213" i="8"/>
  <c r="E214" i="8"/>
  <c r="E215" i="8"/>
  <c r="E216" i="8"/>
  <c r="E217" i="8"/>
  <c r="E218" i="8"/>
  <c r="E219" i="8"/>
  <c r="E220" i="8"/>
  <c r="E221" i="8"/>
  <c r="E222" i="8"/>
  <c r="E223" i="8"/>
  <c r="E224" i="8"/>
  <c r="E225" i="8"/>
  <c r="E226" i="8"/>
  <c r="E227" i="8"/>
  <c r="E228" i="8"/>
  <c r="E229" i="8"/>
  <c r="E230" i="8"/>
  <c r="E231" i="8"/>
  <c r="E232" i="8"/>
  <c r="E4" i="8"/>
  <c r="K12" i="8" l="1"/>
  <c r="K16"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3" authorId="0" shapeId="0" xr:uid="{00000000-0006-0000-0000-000001000000}">
      <text>
        <r>
          <rPr>
            <sz val="9"/>
            <color indexed="81"/>
            <rFont val="MS P ゴシック"/>
            <family val="3"/>
            <charset val="128"/>
          </rPr>
          <t>　◎：パッケージで対応可  　○：本番稼働時までに対応できるもの（無償カスタマイズを含む）
　△：有償カスタマイズで対応可　　×：対応不可</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3" authorId="0" shapeId="0" xr:uid="{00000000-0006-0000-0100-000001000000}">
      <text>
        <r>
          <rPr>
            <sz val="9"/>
            <color indexed="81"/>
            <rFont val="MS P ゴシック"/>
            <family val="3"/>
            <charset val="128"/>
          </rPr>
          <t>　◎：パッケージで対応可  　○：本番稼働時までに対応できるもの（無償カスタマイズを含む）
　△：有償カスタマイズで対応可　　×：対応不可</t>
        </r>
      </text>
    </comment>
  </commentList>
</comments>
</file>

<file path=xl/sharedStrings.xml><?xml version="1.0" encoding="utf-8"?>
<sst xmlns="http://schemas.openxmlformats.org/spreadsheetml/2006/main" count="552" uniqueCount="519">
  <si>
    <t>機能要件</t>
    <rPh sb="0" eb="2">
      <t>キノウ</t>
    </rPh>
    <rPh sb="2" eb="4">
      <t>ヨウケン</t>
    </rPh>
    <phoneticPr fontId="1"/>
  </si>
  <si>
    <t>事業者
回答</t>
    <rPh sb="0" eb="3">
      <t>ジギョウシャ</t>
    </rPh>
    <rPh sb="4" eb="6">
      <t>カイトウ</t>
    </rPh>
    <phoneticPr fontId="1"/>
  </si>
  <si>
    <t>No.</t>
    <phoneticPr fontId="1"/>
  </si>
  <si>
    <t>前提条件・代替案</t>
    <rPh sb="0" eb="2">
      <t>ゼンテイ</t>
    </rPh>
    <rPh sb="2" eb="4">
      <t>ジョウケン</t>
    </rPh>
    <rPh sb="5" eb="8">
      <t>ダイタイアン</t>
    </rPh>
    <phoneticPr fontId="1"/>
  </si>
  <si>
    <t>○</t>
    <phoneticPr fontId="1"/>
  </si>
  <si>
    <t>下記項目について、貴社システムが対応可能であるか回答をお願いします。</t>
    <rPh sb="0" eb="2">
      <t>カキ</t>
    </rPh>
    <rPh sb="2" eb="4">
      <t>コウモク</t>
    </rPh>
    <rPh sb="9" eb="11">
      <t>キシャ</t>
    </rPh>
    <rPh sb="16" eb="18">
      <t>タイオウ</t>
    </rPh>
    <rPh sb="18" eb="20">
      <t>カノウ</t>
    </rPh>
    <rPh sb="24" eb="26">
      <t>カイトウ</t>
    </rPh>
    <rPh sb="28" eb="29">
      <t>ネガ</t>
    </rPh>
    <phoneticPr fontId="1"/>
  </si>
  <si>
    <t>回答欄リスト</t>
    <rPh sb="0" eb="2">
      <t>カイトウ</t>
    </rPh>
    <rPh sb="2" eb="3">
      <t>ラン</t>
    </rPh>
    <phoneticPr fontId="1"/>
  </si>
  <si>
    <t>◎</t>
    <phoneticPr fontId="1"/>
  </si>
  <si>
    <t>△</t>
    <phoneticPr fontId="1"/>
  </si>
  <si>
    <t>×</t>
    <phoneticPr fontId="1"/>
  </si>
  <si>
    <t>セキュリティ</t>
    <phoneticPr fontId="1"/>
  </si>
  <si>
    <r>
      <rPr>
        <b/>
        <sz val="16"/>
        <color theme="5"/>
        <rFont val="ＭＳ Ｐゴシック"/>
        <family val="3"/>
        <charset val="128"/>
      </rPr>
      <t>■</t>
    </r>
    <r>
      <rPr>
        <b/>
        <sz val="16"/>
        <color theme="1"/>
        <rFont val="ＭＳ Ｐゴシック"/>
        <family val="3"/>
        <charset val="128"/>
      </rPr>
      <t>別紙２－２　庶務事務システム機能要件</t>
    </r>
    <rPh sb="1" eb="3">
      <t>ベッシ</t>
    </rPh>
    <rPh sb="7" eb="11">
      <t>ショムジム</t>
    </rPh>
    <rPh sb="15" eb="17">
      <t>キノウ</t>
    </rPh>
    <rPh sb="17" eb="19">
      <t>ヨウケン</t>
    </rPh>
    <phoneticPr fontId="1"/>
  </si>
  <si>
    <t>平均(a)</t>
    <rPh sb="0" eb="2">
      <t>ヘイキン</t>
    </rPh>
    <phoneticPr fontId="1"/>
  </si>
  <si>
    <t>満点(b)</t>
    <rPh sb="0" eb="2">
      <t>マンテン</t>
    </rPh>
    <phoneticPr fontId="1"/>
  </si>
  <si>
    <t>平均(a)×満点(b)</t>
    <phoneticPr fontId="1"/>
  </si>
  <si>
    <t>分類</t>
    <rPh sb="0" eb="2">
      <t>ブンルイ</t>
    </rPh>
    <phoneticPr fontId="2"/>
  </si>
  <si>
    <t>項目</t>
    <rPh sb="0" eb="2">
      <t>コウモク</t>
    </rPh>
    <phoneticPr fontId="2"/>
  </si>
  <si>
    <t>1</t>
    <phoneticPr fontId="2"/>
  </si>
  <si>
    <t>共通</t>
  </si>
  <si>
    <t>基本仕様</t>
    <rPh sb="0" eb="2">
      <t>キホン</t>
    </rPh>
    <rPh sb="2" eb="4">
      <t>シヨウ</t>
    </rPh>
    <phoneticPr fontId="2"/>
  </si>
  <si>
    <t xml:space="preserve">地方公共団体の人事・給与制度に準拠したシステムであること。
</t>
    <phoneticPr fontId="2"/>
  </si>
  <si>
    <t>2</t>
    <phoneticPr fontId="1"/>
  </si>
  <si>
    <t>2</t>
    <phoneticPr fontId="2"/>
  </si>
  <si>
    <t>セキュリティ</t>
    <phoneticPr fontId="2"/>
  </si>
  <si>
    <t>使用者ごとにパスワードが設定でき、パスワード定期変更、単純パスワード禁止の機能があり、機能制御については、IDとパスワードで特定された担当者のみが制御することが可能なこと。</t>
    <rPh sb="22" eb="24">
      <t>テイキ</t>
    </rPh>
    <rPh sb="24" eb="26">
      <t>ヘンコウ</t>
    </rPh>
    <rPh sb="27" eb="29">
      <t>タンジュン</t>
    </rPh>
    <rPh sb="34" eb="36">
      <t>キンシ</t>
    </rPh>
    <rPh sb="37" eb="39">
      <t>キノウ</t>
    </rPh>
    <rPh sb="43" eb="45">
      <t>キノウ</t>
    </rPh>
    <rPh sb="45" eb="47">
      <t>セイギョ</t>
    </rPh>
    <rPh sb="73" eb="75">
      <t>セイギョ</t>
    </rPh>
    <rPh sb="80" eb="82">
      <t>カノウ</t>
    </rPh>
    <phoneticPr fontId="2"/>
  </si>
  <si>
    <t>3</t>
    <phoneticPr fontId="2"/>
  </si>
  <si>
    <t>アクセス制御について、メニュー業務の実行可否、利用可能時間、帳票出力や帳票データ出力の可否、入力業務の処理モード（登録、訂正、削除）可否が可能であり、機能制御については、IDとパスワードで特定された担当者のみが制御することが可能なこと。</t>
    <rPh sb="4" eb="6">
      <t>セイギョ</t>
    </rPh>
    <rPh sb="15" eb="17">
      <t>ギョウム</t>
    </rPh>
    <rPh sb="18" eb="20">
      <t>ジッコウ</t>
    </rPh>
    <rPh sb="20" eb="22">
      <t>カヒ</t>
    </rPh>
    <rPh sb="23" eb="25">
      <t>リヨウ</t>
    </rPh>
    <rPh sb="25" eb="27">
      <t>カノウ</t>
    </rPh>
    <rPh sb="27" eb="29">
      <t>ジカン</t>
    </rPh>
    <rPh sb="30" eb="32">
      <t>チョウヒョウ</t>
    </rPh>
    <rPh sb="32" eb="34">
      <t>シュツリョク</t>
    </rPh>
    <rPh sb="35" eb="37">
      <t>チョウヒョウ</t>
    </rPh>
    <rPh sb="40" eb="42">
      <t>シュツリョク</t>
    </rPh>
    <rPh sb="43" eb="45">
      <t>カヒ</t>
    </rPh>
    <rPh sb="46" eb="48">
      <t>ニュウリョク</t>
    </rPh>
    <rPh sb="48" eb="50">
      <t>ギョウム</t>
    </rPh>
    <rPh sb="51" eb="53">
      <t>ショリ</t>
    </rPh>
    <rPh sb="57" eb="59">
      <t>トウロク</t>
    </rPh>
    <rPh sb="60" eb="62">
      <t>テイセイ</t>
    </rPh>
    <rPh sb="63" eb="65">
      <t>サクジョ</t>
    </rPh>
    <rPh sb="66" eb="68">
      <t>カヒ</t>
    </rPh>
    <rPh sb="69" eb="71">
      <t>カノウ</t>
    </rPh>
    <phoneticPr fontId="2"/>
  </si>
  <si>
    <t>4</t>
    <phoneticPr fontId="2"/>
  </si>
  <si>
    <t>ログイン履歴、プログラム実行履歴、メッセージ表示履歴、マスターや職員データの登録・訂正・削除履歴（変更前後の値も含めて）が、履歴として保持されること。</t>
    <rPh sb="4" eb="6">
      <t>リレキ</t>
    </rPh>
    <rPh sb="12" eb="14">
      <t>ジッコウ</t>
    </rPh>
    <rPh sb="14" eb="16">
      <t>リレキ</t>
    </rPh>
    <rPh sb="22" eb="24">
      <t>ヒョウジ</t>
    </rPh>
    <rPh sb="24" eb="26">
      <t>リレキ</t>
    </rPh>
    <rPh sb="32" eb="34">
      <t>ショクイン</t>
    </rPh>
    <rPh sb="38" eb="40">
      <t>トウロク</t>
    </rPh>
    <rPh sb="41" eb="43">
      <t>テイセイ</t>
    </rPh>
    <rPh sb="44" eb="46">
      <t>サクジョ</t>
    </rPh>
    <rPh sb="46" eb="48">
      <t>リレキ</t>
    </rPh>
    <rPh sb="49" eb="51">
      <t>ヘンコウ</t>
    </rPh>
    <rPh sb="51" eb="53">
      <t>ゼンゴ</t>
    </rPh>
    <rPh sb="54" eb="55">
      <t>アタイ</t>
    </rPh>
    <rPh sb="56" eb="57">
      <t>フク</t>
    </rPh>
    <rPh sb="62" eb="64">
      <t>リレキ</t>
    </rPh>
    <rPh sb="67" eb="69">
      <t>ホジ</t>
    </rPh>
    <phoneticPr fontId="2"/>
  </si>
  <si>
    <t>5</t>
    <phoneticPr fontId="2"/>
  </si>
  <si>
    <t>ロギングの記録内容について、ロギングポリシー（記録する対象項目)を選択することが可能なこと。また、記録した内容をCSVファイルに出力することができ、出力対象とする記録を様々な条件でフィルタリングできること。</t>
    <rPh sb="5" eb="7">
      <t>キロク</t>
    </rPh>
    <rPh sb="7" eb="9">
      <t>ナイヨウ</t>
    </rPh>
    <rPh sb="23" eb="25">
      <t>キロク</t>
    </rPh>
    <rPh sb="27" eb="29">
      <t>タイショウ</t>
    </rPh>
    <rPh sb="29" eb="31">
      <t>コウモク</t>
    </rPh>
    <rPh sb="33" eb="35">
      <t>センタク</t>
    </rPh>
    <rPh sb="40" eb="42">
      <t>カノウ</t>
    </rPh>
    <rPh sb="49" eb="51">
      <t>キロク</t>
    </rPh>
    <rPh sb="53" eb="55">
      <t>ナイヨウ</t>
    </rPh>
    <rPh sb="74" eb="76">
      <t>シュツリョク</t>
    </rPh>
    <rPh sb="76" eb="78">
      <t>タイショウ</t>
    </rPh>
    <rPh sb="81" eb="83">
      <t>キロク</t>
    </rPh>
    <rPh sb="84" eb="86">
      <t>サマザマ</t>
    </rPh>
    <rPh sb="87" eb="89">
      <t>ジョウケン</t>
    </rPh>
    <phoneticPr fontId="2"/>
  </si>
  <si>
    <t>6</t>
    <phoneticPr fontId="2"/>
  </si>
  <si>
    <t>管理者はシステムに誰がどのPCからログインし、どの処理を実行中であるかをリアルタイムで確認でき、必要に応じ使用者を強制的にログアウトさせる事ができること。</t>
    <rPh sb="0" eb="3">
      <t>カンリシャ</t>
    </rPh>
    <rPh sb="9" eb="10">
      <t>ダレ</t>
    </rPh>
    <rPh sb="25" eb="27">
      <t>ショリ</t>
    </rPh>
    <rPh sb="28" eb="30">
      <t>ジッコウ</t>
    </rPh>
    <rPh sb="30" eb="31">
      <t>チュウ</t>
    </rPh>
    <rPh sb="43" eb="45">
      <t>カクニン</t>
    </rPh>
    <rPh sb="48" eb="50">
      <t>ヒツヨウ</t>
    </rPh>
    <rPh sb="51" eb="52">
      <t>オウ</t>
    </rPh>
    <rPh sb="57" eb="60">
      <t>キョウセイテキ</t>
    </rPh>
    <rPh sb="69" eb="70">
      <t>コト</t>
    </rPh>
    <phoneticPr fontId="2"/>
  </si>
  <si>
    <t>8</t>
    <phoneticPr fontId="2"/>
  </si>
  <si>
    <t>ログインユーザーにより、処理対象職員を制御できること。
（例えばログインユーザーの属するグループの職員のみを対象とする事が可能）</t>
    <rPh sb="12" eb="14">
      <t>ショリ</t>
    </rPh>
    <rPh sb="14" eb="16">
      <t>タイショウ</t>
    </rPh>
    <rPh sb="16" eb="18">
      <t>ショクイン</t>
    </rPh>
    <rPh sb="19" eb="21">
      <t>セイギョ</t>
    </rPh>
    <rPh sb="59" eb="60">
      <t>コト</t>
    </rPh>
    <rPh sb="61" eb="63">
      <t>カノウ</t>
    </rPh>
    <phoneticPr fontId="1"/>
  </si>
  <si>
    <t>マスタ関連</t>
    <rPh sb="3" eb="5">
      <t>カンレン</t>
    </rPh>
    <phoneticPr fontId="2"/>
  </si>
  <si>
    <t>各種マスタには、発足日、廃止日を保持し、機構改革の際に新旧マスタを切り替えることができること。</t>
    <rPh sb="27" eb="29">
      <t>シンキュウ</t>
    </rPh>
    <rPh sb="33" eb="34">
      <t>キ</t>
    </rPh>
    <rPh sb="35" eb="36">
      <t>カ</t>
    </rPh>
    <phoneticPr fontId="2"/>
  </si>
  <si>
    <t>必須項目のマスタを削除するときは、そのマスタ情報を持ったデータが存在しないかチェックを行い、使用しているデータが存在している場合は、削除できない等の制御ができること。</t>
    <rPh sb="0" eb="2">
      <t>ヒッス</t>
    </rPh>
    <rPh sb="2" eb="4">
      <t>コウモク</t>
    </rPh>
    <rPh sb="9" eb="11">
      <t>サクジョ</t>
    </rPh>
    <rPh sb="22" eb="24">
      <t>ジョウホウ</t>
    </rPh>
    <rPh sb="25" eb="26">
      <t>モ</t>
    </rPh>
    <rPh sb="32" eb="34">
      <t>ソンザイ</t>
    </rPh>
    <rPh sb="43" eb="44">
      <t>オコナ</t>
    </rPh>
    <rPh sb="46" eb="48">
      <t>シヨウ</t>
    </rPh>
    <rPh sb="56" eb="58">
      <t>ソンザイ</t>
    </rPh>
    <rPh sb="62" eb="64">
      <t>バアイ</t>
    </rPh>
    <rPh sb="66" eb="68">
      <t>サクジョ</t>
    </rPh>
    <rPh sb="72" eb="73">
      <t>トウ</t>
    </rPh>
    <rPh sb="74" eb="76">
      <t>セイギョ</t>
    </rPh>
    <phoneticPr fontId="2"/>
  </si>
  <si>
    <t>4</t>
    <phoneticPr fontId="1"/>
  </si>
  <si>
    <t>システム制御</t>
    <rPh sb="4" eb="6">
      <t>セイギョ</t>
    </rPh>
    <phoneticPr fontId="1"/>
  </si>
  <si>
    <t>1</t>
    <phoneticPr fontId="1"/>
  </si>
  <si>
    <t>複数のプログラムを同時に起動することができること。</t>
    <rPh sb="0" eb="2">
      <t>フクスウ</t>
    </rPh>
    <rPh sb="9" eb="11">
      <t>ドウジ</t>
    </rPh>
    <rPh sb="12" eb="14">
      <t>キドウ</t>
    </rPh>
    <phoneticPr fontId="1"/>
  </si>
  <si>
    <t>計算処理を実行する際に、計算根拠情報を修正しているユーザがいる場合は、計算処理ができないメッセージが表示されるなど、システムデータの整合性を保護する仕組みがあること。</t>
    <rPh sb="12" eb="14">
      <t>ケイサン</t>
    </rPh>
    <rPh sb="14" eb="16">
      <t>コンキョ</t>
    </rPh>
    <rPh sb="16" eb="18">
      <t>ジョウホウ</t>
    </rPh>
    <rPh sb="19" eb="21">
      <t>シュウセイ</t>
    </rPh>
    <rPh sb="31" eb="33">
      <t>バアイ</t>
    </rPh>
    <rPh sb="35" eb="37">
      <t>ケイサン</t>
    </rPh>
    <rPh sb="37" eb="39">
      <t>ショリ</t>
    </rPh>
    <rPh sb="50" eb="52">
      <t>ヒョウジ</t>
    </rPh>
    <rPh sb="66" eb="69">
      <t>セイゴウセイ</t>
    </rPh>
    <rPh sb="70" eb="72">
      <t>ホゴ</t>
    </rPh>
    <rPh sb="74" eb="76">
      <t>シク</t>
    </rPh>
    <phoneticPr fontId="1"/>
  </si>
  <si>
    <t>法改正対応</t>
    <phoneticPr fontId="2"/>
  </si>
  <si>
    <t>人事院勧告や税制改正などの、人事給与業務に影響する制度改正について、改正内容情報を提供できること。</t>
    <rPh sb="6" eb="8">
      <t>ゼイセイ</t>
    </rPh>
    <rPh sb="25" eb="27">
      <t>セイド</t>
    </rPh>
    <rPh sb="27" eb="29">
      <t>カイセイ</t>
    </rPh>
    <rPh sb="34" eb="36">
      <t>カイセイ</t>
    </rPh>
    <rPh sb="36" eb="38">
      <t>ナイヨウ</t>
    </rPh>
    <rPh sb="38" eb="40">
      <t>ジョウホウ</t>
    </rPh>
    <phoneticPr fontId="2"/>
  </si>
  <si>
    <t>人事院勧告や税制改正などによる影響について、対応する事ができるシステムであること。</t>
    <rPh sb="6" eb="8">
      <t>ゼイセイ</t>
    </rPh>
    <rPh sb="15" eb="17">
      <t>エイキョウ</t>
    </rPh>
    <rPh sb="22" eb="24">
      <t>タイオウ</t>
    </rPh>
    <rPh sb="26" eb="27">
      <t>コト</t>
    </rPh>
    <phoneticPr fontId="2"/>
  </si>
  <si>
    <t>人事院勧告を、実際の人事給与業務への反映する際の、時期や方法について、導入団体状況に応じて、柔軟な対応ができるシステムであること。</t>
    <rPh sb="0" eb="3">
      <t>ジンジイン</t>
    </rPh>
    <rPh sb="3" eb="5">
      <t>カンコク</t>
    </rPh>
    <rPh sb="7" eb="9">
      <t>ジッサイ</t>
    </rPh>
    <rPh sb="18" eb="20">
      <t>ハンエイ</t>
    </rPh>
    <rPh sb="22" eb="23">
      <t>サイ</t>
    </rPh>
    <rPh sb="25" eb="27">
      <t>ジキ</t>
    </rPh>
    <rPh sb="28" eb="30">
      <t>ホウホウ</t>
    </rPh>
    <rPh sb="35" eb="37">
      <t>ドウニュウ</t>
    </rPh>
    <rPh sb="37" eb="39">
      <t>ダンタイ</t>
    </rPh>
    <rPh sb="39" eb="41">
      <t>ジョウキョウ</t>
    </rPh>
    <rPh sb="42" eb="43">
      <t>オウ</t>
    </rPh>
    <rPh sb="46" eb="48">
      <t>ジュウナン</t>
    </rPh>
    <rPh sb="49" eb="51">
      <t>タイオウ</t>
    </rPh>
    <phoneticPr fontId="2"/>
  </si>
  <si>
    <t>データ抽出機能</t>
    <rPh sb="3" eb="5">
      <t>チュウシュツ</t>
    </rPh>
    <rPh sb="5" eb="7">
      <t>キノウ</t>
    </rPh>
    <phoneticPr fontId="2"/>
  </si>
  <si>
    <t>データベース内の業務に関する情報について全項目を対象とした抽出が可能であること。</t>
    <rPh sb="8" eb="10">
      <t>ギョウム</t>
    </rPh>
    <rPh sb="11" eb="12">
      <t>カン</t>
    </rPh>
    <rPh sb="14" eb="16">
      <t>ジョウホウ</t>
    </rPh>
    <rPh sb="29" eb="31">
      <t>チュウシュツ</t>
    </rPh>
    <phoneticPr fontId="2"/>
  </si>
  <si>
    <t>データ抽出の条件式は「等しい」や「以上、以下」「AからBまで」など基本的なものに加え、「どれかと等しい」「～の文字を含む」などの複雑な条件で行えること。</t>
    <rPh sb="3" eb="5">
      <t>チュウシュツ</t>
    </rPh>
    <rPh sb="6" eb="8">
      <t>ジョウケン</t>
    </rPh>
    <rPh sb="8" eb="9">
      <t>シキ</t>
    </rPh>
    <rPh sb="11" eb="12">
      <t>ヒト</t>
    </rPh>
    <rPh sb="17" eb="19">
      <t>イジョウ</t>
    </rPh>
    <rPh sb="20" eb="22">
      <t>イカ</t>
    </rPh>
    <rPh sb="33" eb="35">
      <t>キホン</t>
    </rPh>
    <rPh sb="35" eb="36">
      <t>テキ</t>
    </rPh>
    <rPh sb="40" eb="41">
      <t>クワ</t>
    </rPh>
    <rPh sb="48" eb="49">
      <t>ヒト</t>
    </rPh>
    <rPh sb="55" eb="57">
      <t>モジ</t>
    </rPh>
    <rPh sb="58" eb="59">
      <t>フク</t>
    </rPh>
    <rPh sb="64" eb="66">
      <t>フクザツ</t>
    </rPh>
    <rPh sb="67" eb="69">
      <t>ジョウケン</t>
    </rPh>
    <rPh sb="70" eb="71">
      <t>オコナ</t>
    </rPh>
    <phoneticPr fontId="1"/>
  </si>
  <si>
    <t>3</t>
    <phoneticPr fontId="1"/>
  </si>
  <si>
    <t>データ抽出する際は、出力する項目の並びや項目見出しを変更できること。
また、抽出結果をリスト表示する際の整列順を指定でき、リスト表示画面で昇順・降順を簡単に切り替え可能であること。</t>
    <rPh sb="3" eb="5">
      <t>チュウシュツ</t>
    </rPh>
    <rPh sb="7" eb="8">
      <t>サイ</t>
    </rPh>
    <rPh sb="10" eb="12">
      <t>シュツリョク</t>
    </rPh>
    <rPh sb="14" eb="16">
      <t>コウモク</t>
    </rPh>
    <rPh sb="17" eb="18">
      <t>ナラ</t>
    </rPh>
    <rPh sb="20" eb="22">
      <t>コウモク</t>
    </rPh>
    <rPh sb="22" eb="24">
      <t>ミダ</t>
    </rPh>
    <rPh sb="26" eb="28">
      <t>ヘンコウ</t>
    </rPh>
    <rPh sb="38" eb="40">
      <t>チュウシュツ</t>
    </rPh>
    <rPh sb="40" eb="42">
      <t>ケッカ</t>
    </rPh>
    <rPh sb="46" eb="48">
      <t>ヒョウジ</t>
    </rPh>
    <rPh sb="50" eb="51">
      <t>サイ</t>
    </rPh>
    <rPh sb="52" eb="54">
      <t>セイレツ</t>
    </rPh>
    <rPh sb="54" eb="55">
      <t>ジュン</t>
    </rPh>
    <rPh sb="56" eb="58">
      <t>シテイ</t>
    </rPh>
    <rPh sb="64" eb="66">
      <t>ヒョウジ</t>
    </rPh>
    <rPh sb="66" eb="68">
      <t>ガメン</t>
    </rPh>
    <rPh sb="69" eb="71">
      <t>ショウジュン</t>
    </rPh>
    <rPh sb="72" eb="74">
      <t>コウジュン</t>
    </rPh>
    <rPh sb="75" eb="77">
      <t>カンタン</t>
    </rPh>
    <rPh sb="78" eb="79">
      <t>キ</t>
    </rPh>
    <rPh sb="80" eb="81">
      <t>カ</t>
    </rPh>
    <rPh sb="82" eb="84">
      <t>カノウ</t>
    </rPh>
    <phoneticPr fontId="1"/>
  </si>
  <si>
    <t>抽出した情報をExcel、CSV形式で出力できること。CSV形式で出力する場合はカンマ区切り、タブ区切りを選択できること。</t>
    <phoneticPr fontId="1"/>
  </si>
  <si>
    <t>抽出した情報をWordで作成した任意の帳票雛型に出力する機能を有すること。</t>
    <rPh sb="12" eb="14">
      <t>サクセイ</t>
    </rPh>
    <rPh sb="16" eb="18">
      <t>ニンイ</t>
    </rPh>
    <rPh sb="19" eb="21">
      <t>チョウヒョウ</t>
    </rPh>
    <rPh sb="21" eb="23">
      <t>ヒナガタ</t>
    </rPh>
    <rPh sb="24" eb="26">
      <t>シュツリョク</t>
    </rPh>
    <rPh sb="28" eb="30">
      <t>キノウ</t>
    </rPh>
    <rPh sb="31" eb="32">
      <t>ユウ</t>
    </rPh>
    <phoneticPr fontId="1"/>
  </si>
  <si>
    <t>データ抽出の条件式を保存して再利用が可能なこと。また、抽出条件の指示画面を自動作成し、次回以降はメニューからデータ抽出専用のプログラムとして起動し利用できること。</t>
    <rPh sb="6" eb="8">
      <t>ジョウケン</t>
    </rPh>
    <rPh sb="8" eb="9">
      <t>シキ</t>
    </rPh>
    <rPh sb="10" eb="12">
      <t>ホゾン</t>
    </rPh>
    <rPh sb="15" eb="17">
      <t>リヨウ</t>
    </rPh>
    <rPh sb="18" eb="20">
      <t>カノウ</t>
    </rPh>
    <rPh sb="27" eb="29">
      <t>チュウシュツ</t>
    </rPh>
    <rPh sb="29" eb="31">
      <t>ジョウケン</t>
    </rPh>
    <rPh sb="32" eb="34">
      <t>シジ</t>
    </rPh>
    <rPh sb="34" eb="36">
      <t>ガメン</t>
    </rPh>
    <rPh sb="37" eb="39">
      <t>ジドウ</t>
    </rPh>
    <rPh sb="39" eb="41">
      <t>サクセイ</t>
    </rPh>
    <rPh sb="43" eb="45">
      <t>ジカイ</t>
    </rPh>
    <rPh sb="45" eb="47">
      <t>イコウ</t>
    </rPh>
    <rPh sb="57" eb="59">
      <t>チュウシュツ</t>
    </rPh>
    <rPh sb="59" eb="61">
      <t>センヨウ</t>
    </rPh>
    <rPh sb="70" eb="72">
      <t>キドウ</t>
    </rPh>
    <rPh sb="73" eb="75">
      <t>リヨウ</t>
    </rPh>
    <phoneticPr fontId="2"/>
  </si>
  <si>
    <t>7</t>
    <phoneticPr fontId="1"/>
  </si>
  <si>
    <t>データ取込機能</t>
    <rPh sb="3" eb="5">
      <t>トリコミ</t>
    </rPh>
    <rPh sb="5" eb="7">
      <t>キノウ</t>
    </rPh>
    <phoneticPr fontId="2"/>
  </si>
  <si>
    <t>職員情報、各種マスタは外部データからの取り込みができること。</t>
    <rPh sb="0" eb="4">
      <t>ショクインジョウホウ</t>
    </rPh>
    <rPh sb="5" eb="7">
      <t>カクシュ</t>
    </rPh>
    <rPh sb="11" eb="13">
      <t>ガイブ</t>
    </rPh>
    <rPh sb="19" eb="20">
      <t>ト</t>
    </rPh>
    <rPh sb="21" eb="22">
      <t>コ</t>
    </rPh>
    <phoneticPr fontId="2"/>
  </si>
  <si>
    <t>取り込むデータはExcel形式、CSV形式から選択できること。</t>
    <rPh sb="0" eb="1">
      <t>ト</t>
    </rPh>
    <rPh sb="2" eb="3">
      <t>コ</t>
    </rPh>
    <rPh sb="13" eb="15">
      <t>ケイシキ</t>
    </rPh>
    <rPh sb="19" eb="21">
      <t>ケイシキ</t>
    </rPh>
    <rPh sb="23" eb="25">
      <t>センタク</t>
    </rPh>
    <phoneticPr fontId="1"/>
  </si>
  <si>
    <t>データを取り込む際には、所定のエラーチェック（必須項目、職員番号の存在チェック、コードの存在チェックなど）が自動的に行われ、エラー箇所がわかるエラー表示がされること。</t>
    <phoneticPr fontId="1"/>
  </si>
  <si>
    <t>取り込むデータに不正（数字タイプ項目への日本語・英字設定や、列数超過、歯抜けなど）があった場合、エラー箇所がわかるエラー表示がされること。</t>
    <rPh sb="0" eb="1">
      <t>ト</t>
    </rPh>
    <rPh sb="2" eb="3">
      <t>コ</t>
    </rPh>
    <rPh sb="51" eb="53">
      <t>カショ</t>
    </rPh>
    <rPh sb="60" eb="62">
      <t>ヒョウジ</t>
    </rPh>
    <phoneticPr fontId="1"/>
  </si>
  <si>
    <t>帳票出力</t>
    <rPh sb="0" eb="2">
      <t>チョウヒョウ</t>
    </rPh>
    <rPh sb="2" eb="4">
      <t>シュツリョク</t>
    </rPh>
    <phoneticPr fontId="2"/>
  </si>
  <si>
    <t>ログインしたユーザごと、出力する帳票ごとに用紙サイズや出力プリンタの設定を変えることができること。</t>
    <rPh sb="12" eb="14">
      <t>シュツリョク</t>
    </rPh>
    <rPh sb="16" eb="18">
      <t>チョウヒョウ</t>
    </rPh>
    <rPh sb="21" eb="23">
      <t>ヨウシ</t>
    </rPh>
    <rPh sb="27" eb="29">
      <t>シュツリョク</t>
    </rPh>
    <rPh sb="34" eb="36">
      <t>セッテイ</t>
    </rPh>
    <rPh sb="37" eb="38">
      <t>カ</t>
    </rPh>
    <phoneticPr fontId="1"/>
  </si>
  <si>
    <t>帳票の印字項目に空白を含められること。また帳票上の合計項目など任意の合算項目を作成することができること。</t>
    <rPh sb="0" eb="2">
      <t>チョウヒョウ</t>
    </rPh>
    <rPh sb="3" eb="7">
      <t>インジコウモク</t>
    </rPh>
    <rPh sb="8" eb="10">
      <t>クウハク</t>
    </rPh>
    <rPh sb="11" eb="12">
      <t>フク</t>
    </rPh>
    <rPh sb="21" eb="23">
      <t>チョウヒョウ</t>
    </rPh>
    <rPh sb="23" eb="24">
      <t>ジョウ</t>
    </rPh>
    <rPh sb="25" eb="27">
      <t>ゴウケイ</t>
    </rPh>
    <rPh sb="27" eb="29">
      <t>コウモク</t>
    </rPh>
    <rPh sb="31" eb="33">
      <t>ニンイ</t>
    </rPh>
    <rPh sb="34" eb="38">
      <t>ガッサンコウモク</t>
    </rPh>
    <rPh sb="39" eb="41">
      <t>サクセイ</t>
    </rPh>
    <phoneticPr fontId="2"/>
  </si>
  <si>
    <t>帳票の印字項目は、位置の移動や追加・修正・削除を使用者が容易に行える仕組みとなっていること。</t>
    <rPh sb="0" eb="2">
      <t>チョウヒョウ</t>
    </rPh>
    <rPh sb="3" eb="5">
      <t>インジ</t>
    </rPh>
    <rPh sb="5" eb="7">
      <t>コウモク</t>
    </rPh>
    <rPh sb="9" eb="11">
      <t>イチ</t>
    </rPh>
    <rPh sb="12" eb="14">
      <t>イドウ</t>
    </rPh>
    <rPh sb="15" eb="17">
      <t>ツイカ</t>
    </rPh>
    <rPh sb="18" eb="20">
      <t>シュウセイ</t>
    </rPh>
    <rPh sb="21" eb="23">
      <t>サクジョ</t>
    </rPh>
    <rPh sb="24" eb="27">
      <t>シヨウシャ</t>
    </rPh>
    <rPh sb="28" eb="30">
      <t>ヨウイ</t>
    </rPh>
    <rPh sb="31" eb="32">
      <t>オコナ</t>
    </rPh>
    <rPh sb="34" eb="36">
      <t>シク</t>
    </rPh>
    <phoneticPr fontId="2"/>
  </si>
  <si>
    <t>9</t>
    <phoneticPr fontId="1"/>
  </si>
  <si>
    <t>メニュー</t>
    <phoneticPr fontId="1"/>
  </si>
  <si>
    <t xml:space="preserve">使用者自身で、メニューからログインパスワードを変更する運用が可能なこと。
</t>
    <rPh sb="3" eb="5">
      <t>ジシン</t>
    </rPh>
    <rPh sb="23" eb="25">
      <t>ヘンコウ</t>
    </rPh>
    <rPh sb="27" eb="29">
      <t>ウンヨウ</t>
    </rPh>
    <rPh sb="30" eb="32">
      <t>カノウ</t>
    </rPh>
    <phoneticPr fontId="1"/>
  </si>
  <si>
    <t>5</t>
    <phoneticPr fontId="1"/>
  </si>
  <si>
    <t xml:space="preserve">使用者自身で、画面上の配色を変更できること。
</t>
    <rPh sb="3" eb="5">
      <t>ジシン</t>
    </rPh>
    <rPh sb="7" eb="10">
      <t>ガメンジョウ</t>
    </rPh>
    <rPh sb="11" eb="13">
      <t>ハイショク</t>
    </rPh>
    <rPh sb="14" eb="16">
      <t>ヘンコウ</t>
    </rPh>
    <phoneticPr fontId="1"/>
  </si>
  <si>
    <t>人事管理機能</t>
    <rPh sb="0" eb="2">
      <t>ジンジ</t>
    </rPh>
    <rPh sb="2" eb="4">
      <t>カンリ</t>
    </rPh>
    <rPh sb="4" eb="6">
      <t>キノウ</t>
    </rPh>
    <phoneticPr fontId="2"/>
  </si>
  <si>
    <t>職員情報管理</t>
    <rPh sb="0" eb="2">
      <t>ショクイン</t>
    </rPh>
    <rPh sb="2" eb="4">
      <t>ジョウホウ</t>
    </rPh>
    <rPh sb="4" eb="6">
      <t>カンリ</t>
    </rPh>
    <phoneticPr fontId="2"/>
  </si>
  <si>
    <t>以下の情報について管理できること。</t>
    <rPh sb="0" eb="2">
      <t>イカ</t>
    </rPh>
    <rPh sb="3" eb="5">
      <t>ジョウホウ</t>
    </rPh>
    <rPh sb="9" eb="11">
      <t>カンリ</t>
    </rPh>
    <phoneticPr fontId="2"/>
  </si>
  <si>
    <t>基本情報（氏名、性別、生年月日等）</t>
  </si>
  <si>
    <t>顔写真データ</t>
    <phoneticPr fontId="2"/>
  </si>
  <si>
    <t>婚姻情報</t>
  </si>
  <si>
    <t>改名情報</t>
  </si>
  <si>
    <t>共済情報</t>
  </si>
  <si>
    <t>社会保険情報</t>
  </si>
  <si>
    <t>税表区分情報</t>
  </si>
  <si>
    <t>前職情報</t>
  </si>
  <si>
    <t>学歴情報</t>
  </si>
  <si>
    <t>家族情報</t>
  </si>
  <si>
    <t>緊急・帰省先情報</t>
  </si>
  <si>
    <t>住所情報</t>
  </si>
  <si>
    <t>海外住所情報</t>
  </si>
  <si>
    <t>免許資格情報</t>
  </si>
  <si>
    <t>研修情報</t>
  </si>
  <si>
    <t>賞罰情報</t>
  </si>
  <si>
    <t>語学情報</t>
  </si>
  <si>
    <t>人事評価情報</t>
    <rPh sb="0" eb="2">
      <t>ジンジ</t>
    </rPh>
    <rPh sb="2" eb="4">
      <t>ヒョウカ</t>
    </rPh>
    <rPh sb="4" eb="6">
      <t>ジョウホウ</t>
    </rPh>
    <phoneticPr fontId="1"/>
  </si>
  <si>
    <t>所属、職名情報</t>
  </si>
  <si>
    <t>登録する情報をシステム外から一括で取り込むことができること。</t>
    <rPh sb="0" eb="2">
      <t>トウロク</t>
    </rPh>
    <rPh sb="4" eb="6">
      <t>ジョウホウ</t>
    </rPh>
    <rPh sb="11" eb="12">
      <t>ガイ</t>
    </rPh>
    <rPh sb="14" eb="16">
      <t>イッカツ</t>
    </rPh>
    <rPh sb="17" eb="18">
      <t>ト</t>
    </rPh>
    <rPh sb="19" eb="20">
      <t>コ</t>
    </rPh>
    <phoneticPr fontId="2"/>
  </si>
  <si>
    <t>職員の通勤経路届や各種証明書などをイメージファイルとして職員管理画面に取り込み、管理できること。</t>
    <rPh sb="0" eb="2">
      <t>ショクイン</t>
    </rPh>
    <rPh sb="3" eb="5">
      <t>ツウキン</t>
    </rPh>
    <rPh sb="5" eb="7">
      <t>ケイロ</t>
    </rPh>
    <rPh sb="7" eb="8">
      <t>トドケ</t>
    </rPh>
    <rPh sb="9" eb="11">
      <t>カクシュ</t>
    </rPh>
    <rPh sb="11" eb="14">
      <t>ショウメイショ</t>
    </rPh>
    <rPh sb="28" eb="30">
      <t>ショクイン</t>
    </rPh>
    <rPh sb="30" eb="32">
      <t>カンリ</t>
    </rPh>
    <rPh sb="32" eb="34">
      <t>ガメン</t>
    </rPh>
    <rPh sb="35" eb="36">
      <t>ト</t>
    </rPh>
    <rPh sb="37" eb="38">
      <t>コ</t>
    </rPh>
    <rPh sb="40" eb="42">
      <t>カンリ</t>
    </rPh>
    <phoneticPr fontId="2"/>
  </si>
  <si>
    <t>人事台帳が顔写真入りで印刷できること。</t>
    <rPh sb="0" eb="2">
      <t>ジンジ</t>
    </rPh>
    <phoneticPr fontId="2"/>
  </si>
  <si>
    <t>旧氏名の管理ができ、氏名検索の際、旧氏名を含めて検索できること。
また、旧氏名をシステム上の氏名とする切替が簡単に行えること。</t>
    <rPh sb="0" eb="3">
      <t>キュウシメイ</t>
    </rPh>
    <rPh sb="4" eb="6">
      <t>カンリ</t>
    </rPh>
    <rPh sb="12" eb="14">
      <t>ケンサク</t>
    </rPh>
    <rPh sb="15" eb="16">
      <t>サイ</t>
    </rPh>
    <rPh sb="17" eb="20">
      <t>キュウシメイ</t>
    </rPh>
    <rPh sb="21" eb="22">
      <t>フク</t>
    </rPh>
    <rPh sb="24" eb="26">
      <t>ケンサク</t>
    </rPh>
    <rPh sb="36" eb="39">
      <t>キュウシメイ</t>
    </rPh>
    <rPh sb="44" eb="45">
      <t>ジョウ</t>
    </rPh>
    <rPh sb="46" eb="48">
      <t>シメイ</t>
    </rPh>
    <rPh sb="51" eb="53">
      <t>キリカエ</t>
    </rPh>
    <rPh sb="54" eb="56">
      <t>カンタン</t>
    </rPh>
    <rPh sb="57" eb="58">
      <t>オコナ</t>
    </rPh>
    <phoneticPr fontId="1"/>
  </si>
  <si>
    <t>採用者管理</t>
    <rPh sb="0" eb="3">
      <t>サイヨウシャ</t>
    </rPh>
    <rPh sb="3" eb="5">
      <t>カンリ</t>
    </rPh>
    <phoneticPr fontId="2"/>
  </si>
  <si>
    <t>採用予定者を登録、管理できること。</t>
    <rPh sb="0" eb="2">
      <t>サイヨウ</t>
    </rPh>
    <rPh sb="6" eb="8">
      <t>トウロク</t>
    </rPh>
    <rPh sb="9" eb="11">
      <t>カンリ</t>
    </rPh>
    <phoneticPr fontId="1"/>
  </si>
  <si>
    <t>採用形態（新卒、中途）を管理できる事</t>
    <rPh sb="0" eb="2">
      <t>サイヨウ</t>
    </rPh>
    <rPh sb="2" eb="4">
      <t>ケイタイ</t>
    </rPh>
    <rPh sb="5" eb="7">
      <t>シンソツ</t>
    </rPh>
    <rPh sb="8" eb="10">
      <t>チュウト</t>
    </rPh>
    <rPh sb="12" eb="14">
      <t>カンリ</t>
    </rPh>
    <rPh sb="17" eb="18">
      <t>コト</t>
    </rPh>
    <phoneticPr fontId="1"/>
  </si>
  <si>
    <t>考課の種類（試験の種類、面接など）、実施日、評点、実施者を管理できる事</t>
    <rPh sb="0" eb="2">
      <t>コウカ</t>
    </rPh>
    <rPh sb="3" eb="5">
      <t>シュルイ</t>
    </rPh>
    <rPh sb="6" eb="8">
      <t>シケン</t>
    </rPh>
    <rPh sb="9" eb="11">
      <t>シュルイ</t>
    </rPh>
    <rPh sb="12" eb="14">
      <t>メンセツ</t>
    </rPh>
    <rPh sb="18" eb="20">
      <t>ジッシ</t>
    </rPh>
    <rPh sb="20" eb="21">
      <t>ビ</t>
    </rPh>
    <rPh sb="22" eb="24">
      <t>ヒョウテン</t>
    </rPh>
    <rPh sb="25" eb="27">
      <t>ジッシ</t>
    </rPh>
    <rPh sb="27" eb="28">
      <t>シャ</t>
    </rPh>
    <rPh sb="29" eb="31">
      <t>カンリ</t>
    </rPh>
    <rPh sb="34" eb="35">
      <t>コト</t>
    </rPh>
    <phoneticPr fontId="2"/>
  </si>
  <si>
    <t>採用された際の成績を管理できる事</t>
    <rPh sb="0" eb="2">
      <t>サイヨウ</t>
    </rPh>
    <rPh sb="5" eb="6">
      <t>サイ</t>
    </rPh>
    <rPh sb="7" eb="9">
      <t>セイセキ</t>
    </rPh>
    <rPh sb="10" eb="12">
      <t>カンリ</t>
    </rPh>
    <rPh sb="15" eb="16">
      <t>コト</t>
    </rPh>
    <phoneticPr fontId="2"/>
  </si>
  <si>
    <t>関連する組織から転職した場合、関連組織名と採用年月日を管理できる事</t>
    <rPh sb="0" eb="2">
      <t>カンレン</t>
    </rPh>
    <rPh sb="4" eb="6">
      <t>ソシキ</t>
    </rPh>
    <rPh sb="8" eb="10">
      <t>テンショク</t>
    </rPh>
    <rPh sb="12" eb="14">
      <t>バアイ</t>
    </rPh>
    <rPh sb="15" eb="17">
      <t>カンレン</t>
    </rPh>
    <rPh sb="17" eb="19">
      <t>ソシキ</t>
    </rPh>
    <rPh sb="19" eb="20">
      <t>メイ</t>
    </rPh>
    <rPh sb="21" eb="23">
      <t>サイヨウ</t>
    </rPh>
    <rPh sb="23" eb="26">
      <t>ネンガッピ</t>
    </rPh>
    <rPh sb="27" eb="29">
      <t>カンリ</t>
    </rPh>
    <rPh sb="32" eb="33">
      <t>コト</t>
    </rPh>
    <phoneticPr fontId="2"/>
  </si>
  <si>
    <t>採用された場合、職員番号を変更しても、それまで登録された情報を引き継げること</t>
    <rPh sb="0" eb="2">
      <t>サイヨウ</t>
    </rPh>
    <rPh sb="5" eb="7">
      <t>バアイ</t>
    </rPh>
    <rPh sb="8" eb="10">
      <t>ショクイン</t>
    </rPh>
    <rPh sb="10" eb="12">
      <t>バンゴウ</t>
    </rPh>
    <rPh sb="13" eb="15">
      <t>ヘンコウ</t>
    </rPh>
    <rPh sb="23" eb="25">
      <t>トウロク</t>
    </rPh>
    <rPh sb="28" eb="30">
      <t>ジョウホウ</t>
    </rPh>
    <rPh sb="31" eb="32">
      <t>ヒ</t>
    </rPh>
    <rPh sb="33" eb="34">
      <t>ツ</t>
    </rPh>
    <phoneticPr fontId="2"/>
  </si>
  <si>
    <t>不採用となった者の情報を、容易に削除できる機能があること</t>
    <rPh sb="0" eb="1">
      <t>フ</t>
    </rPh>
    <rPh sb="1" eb="3">
      <t>サイヨウ</t>
    </rPh>
    <rPh sb="7" eb="8">
      <t>モノ</t>
    </rPh>
    <rPh sb="9" eb="11">
      <t>ジョウホウ</t>
    </rPh>
    <rPh sb="13" eb="15">
      <t>ヨウイ</t>
    </rPh>
    <rPh sb="16" eb="18">
      <t>サクジョ</t>
    </rPh>
    <rPh sb="21" eb="23">
      <t>キノウ</t>
    </rPh>
    <phoneticPr fontId="2"/>
  </si>
  <si>
    <t>履歴情報管理</t>
    <rPh sb="0" eb="2">
      <t>リレキ</t>
    </rPh>
    <rPh sb="2" eb="4">
      <t>ジョウホウ</t>
    </rPh>
    <rPh sb="4" eb="6">
      <t>カンリ</t>
    </rPh>
    <phoneticPr fontId="2"/>
  </si>
  <si>
    <t>職員の採用から退職までの履歴を管理し、台帳として出力できること。</t>
  </si>
  <si>
    <t>昇給、昇格、異動履歴を登録でき、登録内容は給与情報へ反映できること。</t>
    <rPh sb="0" eb="2">
      <t>ショウキュウ</t>
    </rPh>
    <rPh sb="3" eb="5">
      <t>ショウカク</t>
    </rPh>
    <rPh sb="6" eb="8">
      <t>イドウ</t>
    </rPh>
    <rPh sb="8" eb="10">
      <t>リレキ</t>
    </rPh>
    <rPh sb="11" eb="13">
      <t>トウロク</t>
    </rPh>
    <rPh sb="16" eb="18">
      <t>トウロク</t>
    </rPh>
    <rPh sb="18" eb="20">
      <t>ナイヨウ</t>
    </rPh>
    <rPh sb="21" eb="23">
      <t>キュウヨ</t>
    </rPh>
    <rPh sb="23" eb="25">
      <t>ジョウホウ</t>
    </rPh>
    <rPh sb="26" eb="28">
      <t>ハンエイ</t>
    </rPh>
    <phoneticPr fontId="1"/>
  </si>
  <si>
    <t>出向、兼務、休職の履歴を登録できること。</t>
    <rPh sb="0" eb="2">
      <t>シュッコウ</t>
    </rPh>
    <rPh sb="3" eb="5">
      <t>ケンム</t>
    </rPh>
    <rPh sb="6" eb="8">
      <t>キュウショク</t>
    </rPh>
    <rPh sb="9" eb="11">
      <t>リレキ</t>
    </rPh>
    <rPh sb="12" eb="14">
      <t>トウロク</t>
    </rPh>
    <phoneticPr fontId="1"/>
  </si>
  <si>
    <t>発令日前に、発令内容を登録することができること。</t>
  </si>
  <si>
    <t>発令文をマスタ化し、同パターンの発令は、その都度文章を編集せずに登録できること。</t>
    <rPh sb="24" eb="26">
      <t>ブンショウ</t>
    </rPh>
    <phoneticPr fontId="2"/>
  </si>
  <si>
    <t>登録した発令文の順序や文言を手動で修正できること。</t>
    <phoneticPr fontId="2"/>
  </si>
  <si>
    <t>手動で修正した発令文の内容を保存できること。</t>
    <rPh sb="0" eb="2">
      <t>シュドウ</t>
    </rPh>
    <rPh sb="3" eb="5">
      <t>シュウセイ</t>
    </rPh>
    <rPh sb="7" eb="9">
      <t>ハツレイ</t>
    </rPh>
    <rPh sb="9" eb="10">
      <t>ブン</t>
    </rPh>
    <rPh sb="11" eb="13">
      <t>ナイヨウ</t>
    </rPh>
    <phoneticPr fontId="2"/>
  </si>
  <si>
    <t>発令内容を登録せずに、発令文を直接登録できること。</t>
    <rPh sb="0" eb="2">
      <t>ハツレイ</t>
    </rPh>
    <rPh sb="2" eb="4">
      <t>ナイヨウ</t>
    </rPh>
    <rPh sb="5" eb="7">
      <t>トウロク</t>
    </rPh>
    <rPh sb="11" eb="13">
      <t>ハツレイ</t>
    </rPh>
    <rPh sb="13" eb="14">
      <t>ブン</t>
    </rPh>
    <rPh sb="15" eb="17">
      <t>チョクセツ</t>
    </rPh>
    <rPh sb="17" eb="19">
      <t>トウロク</t>
    </rPh>
    <phoneticPr fontId="2"/>
  </si>
  <si>
    <t>登録した発令内容を辞令として発行できること。</t>
    <rPh sb="0" eb="2">
      <t>トウロク</t>
    </rPh>
    <rPh sb="4" eb="6">
      <t>ハツレイ</t>
    </rPh>
    <rPh sb="6" eb="8">
      <t>ナイヨウ</t>
    </rPh>
    <rPh sb="9" eb="11">
      <t>ジレイ</t>
    </rPh>
    <rPh sb="14" eb="16">
      <t>ハッコウ</t>
    </rPh>
    <phoneticPr fontId="2"/>
  </si>
  <si>
    <t>辞令は任意の体裁で作成可能で、複数の体裁を使い分けできること。</t>
    <rPh sb="0" eb="2">
      <t>ジレイ</t>
    </rPh>
    <rPh sb="3" eb="5">
      <t>ニンイ</t>
    </rPh>
    <rPh sb="6" eb="8">
      <t>テイサイ</t>
    </rPh>
    <rPh sb="9" eb="11">
      <t>サクセイ</t>
    </rPh>
    <rPh sb="11" eb="13">
      <t>カノウ</t>
    </rPh>
    <rPh sb="15" eb="17">
      <t>フクスウ</t>
    </rPh>
    <rPh sb="18" eb="20">
      <t>テイサイ</t>
    </rPh>
    <rPh sb="21" eb="22">
      <t>ツカ</t>
    </rPh>
    <rPh sb="23" eb="24">
      <t>ワ</t>
    </rPh>
    <phoneticPr fontId="2"/>
  </si>
  <si>
    <t>発令登録の際、発令内容により発令項目が自動セットされること。
セットする項目、初期値は任意に設定できること。
（例）「採用」発令を選択すると、補職名に「主事補」が自動でセットされる。</t>
    <rPh sb="0" eb="2">
      <t>ハツレイ</t>
    </rPh>
    <rPh sb="2" eb="4">
      <t>トウロク</t>
    </rPh>
    <rPh sb="5" eb="6">
      <t>サイ</t>
    </rPh>
    <rPh sb="7" eb="9">
      <t>ハツレイ</t>
    </rPh>
    <rPh sb="9" eb="11">
      <t>ナイヨウ</t>
    </rPh>
    <rPh sb="14" eb="16">
      <t>ハツレイ</t>
    </rPh>
    <rPh sb="16" eb="18">
      <t>コウモク</t>
    </rPh>
    <rPh sb="19" eb="21">
      <t>ジドウ</t>
    </rPh>
    <rPh sb="36" eb="38">
      <t>コウモク</t>
    </rPh>
    <rPh sb="39" eb="42">
      <t>ショキチ</t>
    </rPh>
    <rPh sb="43" eb="45">
      <t>ニンイ</t>
    </rPh>
    <rPh sb="46" eb="48">
      <t>セッテイ</t>
    </rPh>
    <rPh sb="56" eb="57">
      <t>レイ</t>
    </rPh>
    <rPh sb="59" eb="61">
      <t>サイヨウ</t>
    </rPh>
    <rPh sb="62" eb="64">
      <t>ハツレイ</t>
    </rPh>
    <rPh sb="65" eb="67">
      <t>センタク</t>
    </rPh>
    <rPh sb="71" eb="74">
      <t>ホショクメイ</t>
    </rPh>
    <rPh sb="76" eb="79">
      <t>シュジホ</t>
    </rPh>
    <rPh sb="81" eb="83">
      <t>ジドウ</t>
    </rPh>
    <phoneticPr fontId="1"/>
  </si>
  <si>
    <t>退職者管理</t>
    <rPh sb="0" eb="3">
      <t>タイショクシャ</t>
    </rPh>
    <rPh sb="3" eb="5">
      <t>カンリ</t>
    </rPh>
    <phoneticPr fontId="2"/>
  </si>
  <si>
    <t>退職予定者を職種、年齢毎に抽出できること。</t>
  </si>
  <si>
    <t>過去に退職した職員を再度任用でき、その際にそれまでの履歴事項を引き継げること。</t>
  </si>
  <si>
    <t>異動シミュレーション</t>
    <rPh sb="0" eb="2">
      <t>イドウ</t>
    </rPh>
    <phoneticPr fontId="2"/>
  </si>
  <si>
    <t>人事異動に関するシミュレーションが行えること。</t>
    <phoneticPr fontId="2"/>
  </si>
  <si>
    <t xml:space="preserve">マウスによるドラッグアンドドロップなどの簡単な操作でできるよう、工夫してあること。
</t>
    <rPh sb="20" eb="22">
      <t>カンタン</t>
    </rPh>
    <rPh sb="23" eb="25">
      <t>ソウサ</t>
    </rPh>
    <rPh sb="32" eb="34">
      <t>クフウ</t>
    </rPh>
    <phoneticPr fontId="2"/>
  </si>
  <si>
    <t>シミュレーションを確定させると、異動発令文の作成が自動で行われること。</t>
  </si>
  <si>
    <t>給与管理機能</t>
    <rPh sb="0" eb="2">
      <t>キュウヨ</t>
    </rPh>
    <rPh sb="2" eb="4">
      <t>カンリ</t>
    </rPh>
    <rPh sb="4" eb="6">
      <t>キノウ</t>
    </rPh>
    <phoneticPr fontId="2"/>
  </si>
  <si>
    <t>月給者の他に、日給者や時給者も処理対象とできること。
フルタイム、パートタイム、不定期勤務など、様々な勤務形態に対応できること。</t>
    <rPh sb="0" eb="2">
      <t>ゲッキュウ</t>
    </rPh>
    <rPh sb="2" eb="3">
      <t>シャ</t>
    </rPh>
    <rPh sb="4" eb="5">
      <t>ホカ</t>
    </rPh>
    <rPh sb="7" eb="9">
      <t>ニッキュウ</t>
    </rPh>
    <rPh sb="9" eb="10">
      <t>シャ</t>
    </rPh>
    <rPh sb="11" eb="13">
      <t>ジキュウ</t>
    </rPh>
    <rPh sb="13" eb="14">
      <t>シャ</t>
    </rPh>
    <rPh sb="15" eb="17">
      <t>ショリ</t>
    </rPh>
    <rPh sb="17" eb="19">
      <t>タイショウ</t>
    </rPh>
    <rPh sb="40" eb="43">
      <t>フテイキ</t>
    </rPh>
    <rPh sb="43" eb="45">
      <t>キンム</t>
    </rPh>
    <rPh sb="48" eb="50">
      <t>サマザマ</t>
    </rPh>
    <rPh sb="51" eb="53">
      <t>キンム</t>
    </rPh>
    <rPh sb="53" eb="55">
      <t>ケイタイ</t>
    </rPh>
    <rPh sb="56" eb="58">
      <t>タイオウ</t>
    </rPh>
    <phoneticPr fontId="2"/>
  </si>
  <si>
    <t>支給手当はマスタ化され、柔軟に計算式を設定できること。</t>
    <rPh sb="12" eb="14">
      <t>ジュウナン</t>
    </rPh>
    <phoneticPr fontId="2"/>
  </si>
  <si>
    <t>任意の条件で絞り込んだ、特定の職員についてのみ計算ができること。</t>
    <rPh sb="0" eb="2">
      <t>ニンイ</t>
    </rPh>
    <rPh sb="3" eb="5">
      <t>ジョウケン</t>
    </rPh>
    <rPh sb="6" eb="7">
      <t>シボ</t>
    </rPh>
    <rPh sb="8" eb="9">
      <t>コ</t>
    </rPh>
    <phoneticPr fontId="2"/>
  </si>
  <si>
    <t>病気休職、育児休業、中途採用、公務災害休職など、要因ごとの休業日数を入力する事で、日割減額計算が行えること。</t>
    <rPh sb="0" eb="2">
      <t>ビョウキ</t>
    </rPh>
    <rPh sb="2" eb="4">
      <t>キュウショク</t>
    </rPh>
    <rPh sb="5" eb="7">
      <t>イクジ</t>
    </rPh>
    <rPh sb="7" eb="9">
      <t>キュウギョウ</t>
    </rPh>
    <rPh sb="10" eb="12">
      <t>チュウト</t>
    </rPh>
    <rPh sb="12" eb="14">
      <t>サイヨウ</t>
    </rPh>
    <rPh sb="15" eb="17">
      <t>コウム</t>
    </rPh>
    <rPh sb="17" eb="19">
      <t>サイガイ</t>
    </rPh>
    <rPh sb="19" eb="21">
      <t>キュウショク</t>
    </rPh>
    <rPh sb="24" eb="26">
      <t>ヨウイン</t>
    </rPh>
    <rPh sb="29" eb="31">
      <t>キュウギョウ</t>
    </rPh>
    <rPh sb="31" eb="33">
      <t>ニッスウ</t>
    </rPh>
    <rPh sb="34" eb="36">
      <t>ニュウリョク</t>
    </rPh>
    <rPh sb="38" eb="39">
      <t>コト</t>
    </rPh>
    <rPh sb="41" eb="43">
      <t>ヒワリ</t>
    </rPh>
    <rPh sb="43" eb="45">
      <t>ゲンガク</t>
    </rPh>
    <rPh sb="45" eb="47">
      <t>ケイサン</t>
    </rPh>
    <rPh sb="48" eb="49">
      <t>オコナ</t>
    </rPh>
    <phoneticPr fontId="1"/>
  </si>
  <si>
    <t>月の途中で有給休職から無給休職に移行する場合など、同一月に異なる減額率が混在するケースでも、日割減額計算を行えること。</t>
    <rPh sb="0" eb="1">
      <t>ツキ</t>
    </rPh>
    <rPh sb="2" eb="4">
      <t>トチュウ</t>
    </rPh>
    <rPh sb="5" eb="7">
      <t>ユウキュウ</t>
    </rPh>
    <rPh sb="7" eb="9">
      <t>キュウショク</t>
    </rPh>
    <rPh sb="11" eb="13">
      <t>ムキュウ</t>
    </rPh>
    <rPh sb="13" eb="15">
      <t>キュウショク</t>
    </rPh>
    <rPh sb="16" eb="18">
      <t>イコウ</t>
    </rPh>
    <rPh sb="20" eb="22">
      <t>バアイ</t>
    </rPh>
    <rPh sb="25" eb="27">
      <t>ドウイツ</t>
    </rPh>
    <rPh sb="27" eb="28">
      <t>ヅキ</t>
    </rPh>
    <rPh sb="29" eb="30">
      <t>コト</t>
    </rPh>
    <rPh sb="32" eb="34">
      <t>ゲンガク</t>
    </rPh>
    <rPh sb="34" eb="35">
      <t>リツ</t>
    </rPh>
    <rPh sb="36" eb="38">
      <t>コンザイ</t>
    </rPh>
    <rPh sb="46" eb="48">
      <t>ヒワリ</t>
    </rPh>
    <rPh sb="48" eb="50">
      <t>ゲンガク</t>
    </rPh>
    <rPh sb="50" eb="52">
      <t>ケイサン</t>
    </rPh>
    <rPh sb="53" eb="54">
      <t>オコナ</t>
    </rPh>
    <phoneticPr fontId="1"/>
  </si>
  <si>
    <t>特定月のみ支給する等の支給方法に対応できること。支給の設定は事前に行うことができ、該当月に自動で支給されるような仕組みがあること。</t>
    <rPh sb="0" eb="2">
      <t>トクテイ</t>
    </rPh>
    <rPh sb="2" eb="3">
      <t>ガツ</t>
    </rPh>
    <rPh sb="5" eb="7">
      <t>シキュウ</t>
    </rPh>
    <rPh sb="9" eb="10">
      <t>トウ</t>
    </rPh>
    <rPh sb="11" eb="13">
      <t>シキュウ</t>
    </rPh>
    <rPh sb="13" eb="15">
      <t>ホウホウ</t>
    </rPh>
    <rPh sb="16" eb="18">
      <t>タイオウ</t>
    </rPh>
    <rPh sb="24" eb="26">
      <t>シキュウ</t>
    </rPh>
    <rPh sb="27" eb="29">
      <t>セッテイ</t>
    </rPh>
    <rPh sb="30" eb="32">
      <t>ジゼン</t>
    </rPh>
    <rPh sb="33" eb="34">
      <t>オコナ</t>
    </rPh>
    <rPh sb="41" eb="43">
      <t>ガイトウ</t>
    </rPh>
    <rPh sb="43" eb="44">
      <t>ツキ</t>
    </rPh>
    <rPh sb="45" eb="47">
      <t>ジドウ</t>
    </rPh>
    <rPh sb="48" eb="50">
      <t>シキュウ</t>
    </rPh>
    <rPh sb="56" eb="58">
      <t>シク</t>
    </rPh>
    <phoneticPr fontId="2"/>
  </si>
  <si>
    <t xml:space="preserve">職員情報の修正（手当の計算条件を変更する等）について、複数の職員に対して一括更新ができること。 </t>
    <rPh sb="0" eb="2">
      <t>ショクイン</t>
    </rPh>
    <rPh sb="2" eb="4">
      <t>ジョウホウ</t>
    </rPh>
    <rPh sb="8" eb="10">
      <t>テアテ</t>
    </rPh>
    <rPh sb="11" eb="13">
      <t>ケイサン</t>
    </rPh>
    <rPh sb="13" eb="15">
      <t>ジョウケン</t>
    </rPh>
    <rPh sb="16" eb="18">
      <t>ヘンコウ</t>
    </rPh>
    <rPh sb="20" eb="21">
      <t>トウ</t>
    </rPh>
    <rPh sb="27" eb="29">
      <t>フクスウ</t>
    </rPh>
    <rPh sb="30" eb="32">
      <t>ショクイン</t>
    </rPh>
    <rPh sb="33" eb="34">
      <t>タイ</t>
    </rPh>
    <rPh sb="38" eb="40">
      <t>コウシン</t>
    </rPh>
    <phoneticPr fontId="2"/>
  </si>
  <si>
    <t>自動計算された結果に対し修正を加えることができること。
また、再計算を行っても修正内容はクリアされず、何度も再計算を行っても、正しく結果にも反映されること。</t>
    <rPh sb="0" eb="2">
      <t>ジドウ</t>
    </rPh>
    <rPh sb="2" eb="4">
      <t>ケイサン</t>
    </rPh>
    <rPh sb="7" eb="9">
      <t>ケッカ</t>
    </rPh>
    <rPh sb="10" eb="11">
      <t>タイ</t>
    </rPh>
    <rPh sb="12" eb="14">
      <t>シュウセイ</t>
    </rPh>
    <rPh sb="15" eb="16">
      <t>クワ</t>
    </rPh>
    <rPh sb="31" eb="34">
      <t>サイケイサン</t>
    </rPh>
    <rPh sb="35" eb="36">
      <t>オコナ</t>
    </rPh>
    <rPh sb="39" eb="41">
      <t>シュウセイ</t>
    </rPh>
    <rPh sb="41" eb="43">
      <t>ナイヨウ</t>
    </rPh>
    <rPh sb="51" eb="53">
      <t>ナンド</t>
    </rPh>
    <rPh sb="54" eb="55">
      <t>サイ</t>
    </rPh>
    <rPh sb="55" eb="57">
      <t>ケイサン</t>
    </rPh>
    <rPh sb="58" eb="59">
      <t>オコナ</t>
    </rPh>
    <rPh sb="63" eb="64">
      <t>タダ</t>
    </rPh>
    <rPh sb="66" eb="68">
      <t>ケッカ</t>
    </rPh>
    <rPh sb="70" eb="72">
      <t>ハンエイ</t>
    </rPh>
    <phoneticPr fontId="1"/>
  </si>
  <si>
    <t>支給が無い場合でも、住民税や社会保険料などの控除額を計算できること</t>
    <rPh sb="0" eb="2">
      <t>シキュウ</t>
    </rPh>
    <rPh sb="3" eb="4">
      <t>ナ</t>
    </rPh>
    <rPh sb="5" eb="7">
      <t>バアイ</t>
    </rPh>
    <rPh sb="10" eb="13">
      <t>ジュウミンゼイ</t>
    </rPh>
    <rPh sb="14" eb="16">
      <t>シャカイ</t>
    </rPh>
    <rPh sb="16" eb="19">
      <t>ホケンリョウ</t>
    </rPh>
    <rPh sb="22" eb="24">
      <t>コウジョ</t>
    </rPh>
    <rPh sb="24" eb="25">
      <t>ガク</t>
    </rPh>
    <rPh sb="26" eb="28">
      <t>ケイサン</t>
    </rPh>
    <phoneticPr fontId="1"/>
  </si>
  <si>
    <t>差引支給額がマイナスとなった者を容易に確認できる帳票が出力できること。</t>
    <rPh sb="0" eb="2">
      <t>サシヒキ</t>
    </rPh>
    <rPh sb="2" eb="5">
      <t>シキュウガク</t>
    </rPh>
    <rPh sb="14" eb="15">
      <t>モノ</t>
    </rPh>
    <rPh sb="16" eb="18">
      <t>ヨウイ</t>
    </rPh>
    <rPh sb="19" eb="21">
      <t>カクニン</t>
    </rPh>
    <rPh sb="24" eb="26">
      <t>チョウヒョウ</t>
    </rPh>
    <rPh sb="27" eb="29">
      <t>シュツリョク</t>
    </rPh>
    <phoneticPr fontId="1"/>
  </si>
  <si>
    <t>源泉所得税は税額表方式、電算機計算方式、いずれでも計算できること。</t>
    <rPh sb="0" eb="2">
      <t>ゲンセン</t>
    </rPh>
    <rPh sb="2" eb="5">
      <t>ショトクゼイ</t>
    </rPh>
    <rPh sb="6" eb="8">
      <t>ゼイガク</t>
    </rPh>
    <rPh sb="8" eb="9">
      <t>ヒョウ</t>
    </rPh>
    <rPh sb="9" eb="11">
      <t>ホウシキ</t>
    </rPh>
    <rPh sb="12" eb="15">
      <t>デンサンキ</t>
    </rPh>
    <rPh sb="15" eb="17">
      <t>ケイサン</t>
    </rPh>
    <rPh sb="17" eb="19">
      <t>ホウシキ</t>
    </rPh>
    <rPh sb="25" eb="27">
      <t>ケイサン</t>
    </rPh>
    <phoneticPr fontId="1"/>
  </si>
  <si>
    <t>源泉所得税は、定率、定額、徴収なしの計算ができること。</t>
    <rPh sb="0" eb="2">
      <t>ゲンセン</t>
    </rPh>
    <rPh sb="2" eb="5">
      <t>ショトクゼイ</t>
    </rPh>
    <rPh sb="7" eb="9">
      <t>テイリツ</t>
    </rPh>
    <rPh sb="10" eb="12">
      <t>テイガク</t>
    </rPh>
    <rPh sb="13" eb="15">
      <t>チョウシュウ</t>
    </rPh>
    <rPh sb="18" eb="20">
      <t>ケイサン</t>
    </rPh>
    <phoneticPr fontId="1"/>
  </si>
  <si>
    <t>時間外実績の入力は、職員別・支給項目別のいずれでもできること。</t>
    <rPh sb="0" eb="3">
      <t>ジカンガイ</t>
    </rPh>
    <rPh sb="3" eb="5">
      <t>ジッセキ</t>
    </rPh>
    <rPh sb="6" eb="8">
      <t>ニュウリョク</t>
    </rPh>
    <rPh sb="10" eb="12">
      <t>ショクイン</t>
    </rPh>
    <rPh sb="12" eb="13">
      <t>ベツ</t>
    </rPh>
    <rPh sb="14" eb="16">
      <t>シキュウ</t>
    </rPh>
    <rPh sb="16" eb="18">
      <t>コウモク</t>
    </rPh>
    <rPh sb="18" eb="19">
      <t>ベツ</t>
    </rPh>
    <phoneticPr fontId="2"/>
  </si>
  <si>
    <t>住民税は総務省フォーマットのデータを取り込むことができること。</t>
    <rPh sb="0" eb="3">
      <t>ジュウミンゼイ</t>
    </rPh>
    <rPh sb="4" eb="7">
      <t>ソウムショウ</t>
    </rPh>
    <rPh sb="18" eb="19">
      <t>ト</t>
    </rPh>
    <rPh sb="20" eb="21">
      <t>コ</t>
    </rPh>
    <phoneticPr fontId="1"/>
  </si>
  <si>
    <t>住民税を納付先市町村別に集計し、振込データを作成できること。</t>
    <rPh sb="0" eb="3">
      <t>ジュウミンゼイ</t>
    </rPh>
    <rPh sb="4" eb="6">
      <t>ノウフ</t>
    </rPh>
    <rPh sb="6" eb="7">
      <t>サキ</t>
    </rPh>
    <rPh sb="7" eb="10">
      <t>シチョウソン</t>
    </rPh>
    <rPh sb="10" eb="11">
      <t>ベツ</t>
    </rPh>
    <rPh sb="12" eb="14">
      <t>シュウケイ</t>
    </rPh>
    <rPh sb="16" eb="18">
      <t>フリコミ</t>
    </rPh>
    <rPh sb="22" eb="24">
      <t>サクセイ</t>
    </rPh>
    <phoneticPr fontId="1"/>
  </si>
  <si>
    <t>住民税納付先などで使用する市町村コードは、最新のマスタを提供できること。</t>
    <rPh sb="0" eb="3">
      <t>ジュウミンゼイ</t>
    </rPh>
    <rPh sb="3" eb="5">
      <t>ノウフ</t>
    </rPh>
    <rPh sb="5" eb="6">
      <t>サキ</t>
    </rPh>
    <rPh sb="9" eb="11">
      <t>シヨウ</t>
    </rPh>
    <rPh sb="13" eb="16">
      <t>シチョウソン</t>
    </rPh>
    <rPh sb="21" eb="23">
      <t>サイシン</t>
    </rPh>
    <rPh sb="28" eb="30">
      <t>テイキョウ</t>
    </rPh>
    <phoneticPr fontId="1"/>
  </si>
  <si>
    <t>住民税の市区町村集計表、職員別一覧表が出力できること。</t>
    <rPh sb="0" eb="3">
      <t>ジュウミンゼイ</t>
    </rPh>
    <rPh sb="12" eb="15">
      <t>ショクインベツ</t>
    </rPh>
    <rPh sb="15" eb="18">
      <t>イチランヒョウ</t>
    </rPh>
    <rPh sb="19" eb="21">
      <t>シュツリョク</t>
    </rPh>
    <phoneticPr fontId="1"/>
  </si>
  <si>
    <t>職員給与の振込先口座を一人5口座まで有することができること。</t>
    <rPh sb="11" eb="13">
      <t>ヒトリ</t>
    </rPh>
    <phoneticPr fontId="2"/>
  </si>
  <si>
    <t>職員給与の振込方法は、全額・定額に対応できること。</t>
    <rPh sb="0" eb="2">
      <t>ショクイン</t>
    </rPh>
    <rPh sb="2" eb="4">
      <t>キュウヨ</t>
    </rPh>
    <rPh sb="5" eb="7">
      <t>フリコミ</t>
    </rPh>
    <rPh sb="17" eb="19">
      <t>タイオウ</t>
    </rPh>
    <phoneticPr fontId="2"/>
  </si>
  <si>
    <t>給与振込データは、全国銀行協会のフォーマットに準じていること。</t>
    <phoneticPr fontId="2"/>
  </si>
  <si>
    <t>銀行、支店マスタに変更がある場合は、最新マスタを提供できること。</t>
    <rPh sb="0" eb="2">
      <t>ギンコウ</t>
    </rPh>
    <rPh sb="3" eb="5">
      <t>シテン</t>
    </rPh>
    <rPh sb="9" eb="11">
      <t>ヘンコウ</t>
    </rPh>
    <rPh sb="14" eb="16">
      <t>バアイ</t>
    </rPh>
    <rPh sb="18" eb="20">
      <t>サイシン</t>
    </rPh>
    <rPh sb="24" eb="26">
      <t>テイキョウ</t>
    </rPh>
    <phoneticPr fontId="1"/>
  </si>
  <si>
    <t>各月時点の支給累計額をExcel形式で出力できること。</t>
    <rPh sb="0" eb="2">
      <t>カクツキ</t>
    </rPh>
    <rPh sb="2" eb="4">
      <t>ジテン</t>
    </rPh>
    <rPh sb="7" eb="9">
      <t>ルイケイ</t>
    </rPh>
    <rPh sb="16" eb="18">
      <t>ケイシキ</t>
    </rPh>
    <rPh sb="19" eb="21">
      <t>シュツリョク</t>
    </rPh>
    <phoneticPr fontId="2"/>
  </si>
  <si>
    <t xml:space="preserve">計算根拠について、あらかじめチェック対象項目、条件を設定し未登録チェックが行えること。
（例）条件：時間外実績が全て0の職員
</t>
    <rPh sb="0" eb="4">
      <t>ケイサンコンキョ</t>
    </rPh>
    <rPh sb="29" eb="32">
      <t>ミトウロク</t>
    </rPh>
    <rPh sb="37" eb="38">
      <t>オコナ</t>
    </rPh>
    <rPh sb="45" eb="46">
      <t>レイ</t>
    </rPh>
    <rPh sb="47" eb="49">
      <t>ジョウケン</t>
    </rPh>
    <rPh sb="50" eb="53">
      <t>ジカンガイ</t>
    </rPh>
    <rPh sb="53" eb="55">
      <t>ジッセキ</t>
    </rPh>
    <rPh sb="56" eb="57">
      <t>スベ</t>
    </rPh>
    <rPh sb="60" eb="62">
      <t>ショクイン</t>
    </rPh>
    <phoneticPr fontId="1"/>
  </si>
  <si>
    <t>給与計算実行後に変更した根拠情報のチェックリストを出力することができること。</t>
    <rPh sb="0" eb="2">
      <t>キュウヨ</t>
    </rPh>
    <rPh sb="2" eb="4">
      <t>ケイサン</t>
    </rPh>
    <rPh sb="4" eb="6">
      <t>ジッコウ</t>
    </rPh>
    <rPh sb="6" eb="7">
      <t>ゴ</t>
    </rPh>
    <rPh sb="12" eb="14">
      <t>コンキョ</t>
    </rPh>
    <rPh sb="14" eb="16">
      <t>ジョウホウ</t>
    </rPh>
    <rPh sb="25" eb="27">
      <t>シュツリョク</t>
    </rPh>
    <phoneticPr fontId="1"/>
  </si>
  <si>
    <t>定年延長制度について、給料の7割措置計算に対応できること。</t>
    <rPh sb="0" eb="2">
      <t>テイネン</t>
    </rPh>
    <rPh sb="2" eb="4">
      <t>エンチョウ</t>
    </rPh>
    <rPh sb="4" eb="6">
      <t>セイド</t>
    </rPh>
    <rPh sb="11" eb="13">
      <t>キュウリョウ</t>
    </rPh>
    <rPh sb="15" eb="16">
      <t>ワリ</t>
    </rPh>
    <rPh sb="16" eb="18">
      <t>ソチ</t>
    </rPh>
    <rPh sb="18" eb="20">
      <t>ケイサン</t>
    </rPh>
    <rPh sb="21" eb="23">
      <t>タイオウ</t>
    </rPh>
    <phoneticPr fontId="1"/>
  </si>
  <si>
    <t>定年延長制度について、7割水準の手当、7割水準としない手当の計算に対応できること。</t>
    <rPh sb="0" eb="2">
      <t>テイネン</t>
    </rPh>
    <rPh sb="2" eb="4">
      <t>エンチョウ</t>
    </rPh>
    <rPh sb="4" eb="6">
      <t>セイド</t>
    </rPh>
    <rPh sb="12" eb="13">
      <t>ワリ</t>
    </rPh>
    <rPh sb="13" eb="15">
      <t>スイジュン</t>
    </rPh>
    <rPh sb="16" eb="18">
      <t>テアテ</t>
    </rPh>
    <rPh sb="20" eb="21">
      <t>ワリ</t>
    </rPh>
    <rPh sb="21" eb="23">
      <t>スイジュン</t>
    </rPh>
    <rPh sb="27" eb="29">
      <t>テアテ</t>
    </rPh>
    <rPh sb="30" eb="32">
      <t>ケイサン</t>
    </rPh>
    <rPh sb="33" eb="35">
      <t>タイオウ</t>
    </rPh>
    <phoneticPr fontId="1"/>
  </si>
  <si>
    <t>賞与計算処理</t>
    <rPh sb="0" eb="2">
      <t>ショウヨ</t>
    </rPh>
    <rPh sb="2" eb="4">
      <t>ケイサン</t>
    </rPh>
    <rPh sb="4" eb="6">
      <t>ショリ</t>
    </rPh>
    <phoneticPr fontId="2"/>
  </si>
  <si>
    <t>職員ごとに支給率、加算額を保持し、賞与計算処理ができること。</t>
  </si>
  <si>
    <t>加算額（役職、管理職）は級号給から自動判断できること。</t>
    <phoneticPr fontId="2"/>
  </si>
  <si>
    <t>月例処理時とは別の控除情報を有することができること。</t>
    <rPh sb="9" eb="11">
      <t>コウジョ</t>
    </rPh>
    <rPh sb="11" eb="13">
      <t>ジョウホウ</t>
    </rPh>
    <rPh sb="14" eb="15">
      <t>ユウ</t>
    </rPh>
    <phoneticPr fontId="1"/>
  </si>
  <si>
    <t>会計年度任用職員について、必要とする計算に対応できること。</t>
    <rPh sb="0" eb="2">
      <t>カイケイ</t>
    </rPh>
    <rPh sb="2" eb="4">
      <t>ネンド</t>
    </rPh>
    <rPh sb="4" eb="6">
      <t>ニンヨウ</t>
    </rPh>
    <rPh sb="6" eb="8">
      <t>ショクイン</t>
    </rPh>
    <rPh sb="13" eb="15">
      <t>ヒツヨウ</t>
    </rPh>
    <rPh sb="18" eb="20">
      <t>ケイサン</t>
    </rPh>
    <rPh sb="21" eb="23">
      <t>タイオウ</t>
    </rPh>
    <phoneticPr fontId="1"/>
  </si>
  <si>
    <t>共済・社保計算</t>
    <rPh sb="0" eb="2">
      <t>キョウサイ</t>
    </rPh>
    <rPh sb="3" eb="5">
      <t>シャホ</t>
    </rPh>
    <rPh sb="5" eb="7">
      <t>ケイサン</t>
    </rPh>
    <phoneticPr fontId="1"/>
  </si>
  <si>
    <t>共済掛金の計算と控除ができること。</t>
    <phoneticPr fontId="2"/>
  </si>
  <si>
    <t>共済組合への納付額を把握するため、共済掛金・負担金を一つの帳票上で表示できること。</t>
    <rPh sb="6" eb="8">
      <t>ノウフ</t>
    </rPh>
    <phoneticPr fontId="2"/>
  </si>
  <si>
    <t>健康保険料、介護保険料、厚生年金保険料、雇用保険料の個人と事業主負担分の計算と控除ができること。</t>
    <rPh sb="26" eb="28">
      <t>コジン</t>
    </rPh>
    <rPh sb="29" eb="32">
      <t>ジギョウヌシ</t>
    </rPh>
    <rPh sb="32" eb="35">
      <t>フタンブン</t>
    </rPh>
    <phoneticPr fontId="2"/>
  </si>
  <si>
    <t>雇用保険料、労災保険料の計算ができること。</t>
    <rPh sb="0" eb="2">
      <t>コヨウ</t>
    </rPh>
    <rPh sb="2" eb="4">
      <t>ホケン</t>
    </rPh>
    <rPh sb="4" eb="5">
      <t>リョウ</t>
    </rPh>
    <rPh sb="6" eb="8">
      <t>ロウサイ</t>
    </rPh>
    <rPh sb="8" eb="10">
      <t>ホケン</t>
    </rPh>
    <rPh sb="10" eb="11">
      <t>リョウ</t>
    </rPh>
    <rPh sb="12" eb="14">
      <t>ケイサン</t>
    </rPh>
    <phoneticPr fontId="1"/>
  </si>
  <si>
    <t>共済と社保それぞれについて、定時決定、随時改定、育児休業及び産前産後休業終了時改定の判定を行い、等級、標準報酬月額を算定できること。</t>
    <rPh sb="0" eb="2">
      <t>キョウサイ</t>
    </rPh>
    <rPh sb="3" eb="4">
      <t>シャ</t>
    </rPh>
    <rPh sb="4" eb="5">
      <t>ホ</t>
    </rPh>
    <rPh sb="14" eb="16">
      <t>テイジ</t>
    </rPh>
    <rPh sb="16" eb="18">
      <t>ケッテイ</t>
    </rPh>
    <rPh sb="19" eb="21">
      <t>ズイジ</t>
    </rPh>
    <rPh sb="21" eb="23">
      <t>カイテイ</t>
    </rPh>
    <rPh sb="24" eb="26">
      <t>イクジ</t>
    </rPh>
    <rPh sb="26" eb="28">
      <t>キュウギョウ</t>
    </rPh>
    <rPh sb="28" eb="29">
      <t>オヨ</t>
    </rPh>
    <rPh sb="30" eb="32">
      <t>サンゼン</t>
    </rPh>
    <rPh sb="32" eb="34">
      <t>サンゴ</t>
    </rPh>
    <rPh sb="34" eb="36">
      <t>キュウギョウ</t>
    </rPh>
    <rPh sb="36" eb="38">
      <t>シュウリョウ</t>
    </rPh>
    <rPh sb="38" eb="39">
      <t>ジ</t>
    </rPh>
    <rPh sb="39" eb="41">
      <t>カイテイ</t>
    </rPh>
    <rPh sb="42" eb="44">
      <t>ハンテイ</t>
    </rPh>
    <rPh sb="45" eb="46">
      <t>オコナ</t>
    </rPh>
    <rPh sb="48" eb="50">
      <t>トウキュウ</t>
    </rPh>
    <rPh sb="51" eb="53">
      <t>ヒョウジュン</t>
    </rPh>
    <rPh sb="53" eb="55">
      <t>ホウシュウ</t>
    </rPh>
    <rPh sb="55" eb="57">
      <t>ゲツガク</t>
    </rPh>
    <rPh sb="58" eb="60">
      <t>サンテイ</t>
    </rPh>
    <phoneticPr fontId="1"/>
  </si>
  <si>
    <t>算定された等級、標準報酬月額を職員情報へ更新する処理を有すること。</t>
    <rPh sb="0" eb="2">
      <t>サンテイ</t>
    </rPh>
    <rPh sb="5" eb="7">
      <t>トウキュウ</t>
    </rPh>
    <rPh sb="8" eb="10">
      <t>ヒョウジュン</t>
    </rPh>
    <rPh sb="10" eb="12">
      <t>ホウシュウ</t>
    </rPh>
    <rPh sb="12" eb="14">
      <t>ゲツガク</t>
    </rPh>
    <rPh sb="15" eb="17">
      <t>ショクイン</t>
    </rPh>
    <rPh sb="17" eb="19">
      <t>ジョウホウ</t>
    </rPh>
    <rPh sb="20" eb="22">
      <t>コウシン</t>
    </rPh>
    <rPh sb="24" eb="26">
      <t>ショリ</t>
    </rPh>
    <rPh sb="27" eb="28">
      <t>ユウ</t>
    </rPh>
    <phoneticPr fontId="1"/>
  </si>
  <si>
    <t>共済対象者については、全国市町村職員共済組合連合会のフォーマットに準じた、組合員申告書データ、報告明細書データ、定時決定報告データ、期末手当等報告データが作成できること。</t>
    <rPh sb="0" eb="2">
      <t>キョウサイ</t>
    </rPh>
    <rPh sb="2" eb="5">
      <t>タイショウシャ</t>
    </rPh>
    <rPh sb="37" eb="40">
      <t>クミアイイン</t>
    </rPh>
    <rPh sb="40" eb="43">
      <t>シンコクショ</t>
    </rPh>
    <rPh sb="56" eb="58">
      <t>テイジ</t>
    </rPh>
    <rPh sb="58" eb="60">
      <t>ケッテイ</t>
    </rPh>
    <rPh sb="60" eb="62">
      <t>ホウコク</t>
    </rPh>
    <rPh sb="66" eb="68">
      <t>キマツ</t>
    </rPh>
    <rPh sb="68" eb="70">
      <t>テアテ</t>
    </rPh>
    <rPh sb="70" eb="71">
      <t>トウ</t>
    </rPh>
    <rPh sb="71" eb="73">
      <t>ホウコク</t>
    </rPh>
    <rPh sb="77" eb="79">
      <t>サクセイ</t>
    </rPh>
    <phoneticPr fontId="1"/>
  </si>
  <si>
    <t>定時決定および随時改定時、年間平均による保険者算定を行うための情報と要件を満たす職員の抽出ができること。</t>
    <rPh sb="0" eb="2">
      <t>テイジ</t>
    </rPh>
    <rPh sb="2" eb="4">
      <t>ケッテイ</t>
    </rPh>
    <rPh sb="7" eb="9">
      <t>ズイジ</t>
    </rPh>
    <rPh sb="9" eb="11">
      <t>カイテイ</t>
    </rPh>
    <rPh sb="11" eb="12">
      <t>ジ</t>
    </rPh>
    <rPh sb="13" eb="15">
      <t>ネンカン</t>
    </rPh>
    <rPh sb="15" eb="17">
      <t>ヘイキン</t>
    </rPh>
    <rPh sb="20" eb="22">
      <t>ホケン</t>
    </rPh>
    <rPh sb="22" eb="23">
      <t>ジャ</t>
    </rPh>
    <rPh sb="23" eb="25">
      <t>サンテイ</t>
    </rPh>
    <rPh sb="26" eb="27">
      <t>オコナ</t>
    </rPh>
    <rPh sb="31" eb="33">
      <t>ジョウホウ</t>
    </rPh>
    <rPh sb="34" eb="36">
      <t>ヨウケン</t>
    </rPh>
    <rPh sb="37" eb="38">
      <t>ミ</t>
    </rPh>
    <rPh sb="40" eb="42">
      <t>ショクイン</t>
    </rPh>
    <rPh sb="43" eb="45">
      <t>チュウシュツ</t>
    </rPh>
    <phoneticPr fontId="1"/>
  </si>
  <si>
    <t>社会保険から共済保険の同一年内に切り替えが可能であり、同一支給者データとして年末調整等の処理が可能であること。または、その逆も同様とすること。</t>
    <rPh sb="0" eb="4">
      <t>シャカイホケン</t>
    </rPh>
    <rPh sb="6" eb="8">
      <t>キョウサイ</t>
    </rPh>
    <rPh sb="8" eb="10">
      <t>ホケン</t>
    </rPh>
    <rPh sb="11" eb="13">
      <t>ドウイツ</t>
    </rPh>
    <rPh sb="13" eb="15">
      <t>ネンナイ</t>
    </rPh>
    <rPh sb="16" eb="17">
      <t>キ</t>
    </rPh>
    <rPh sb="18" eb="19">
      <t>カ</t>
    </rPh>
    <rPh sb="21" eb="23">
      <t>カノウ</t>
    </rPh>
    <rPh sb="27" eb="29">
      <t>ドウイツ</t>
    </rPh>
    <rPh sb="29" eb="31">
      <t>シキュウ</t>
    </rPh>
    <rPh sb="31" eb="32">
      <t>シャ</t>
    </rPh>
    <rPh sb="38" eb="40">
      <t>ネンマツ</t>
    </rPh>
    <rPh sb="40" eb="42">
      <t>チョウセイ</t>
    </rPh>
    <rPh sb="42" eb="43">
      <t>トウ</t>
    </rPh>
    <rPh sb="44" eb="46">
      <t>ショリ</t>
    </rPh>
    <rPh sb="47" eb="49">
      <t>カノウ</t>
    </rPh>
    <rPh sb="63" eb="65">
      <t>ドウヨウ</t>
    </rPh>
    <phoneticPr fontId="1"/>
  </si>
  <si>
    <t>会計年度任用職員の共済への短期事業のみの加入と社保の厚生年金保険料の同時算出にも対応が可能なこと。</t>
    <rPh sb="0" eb="8">
      <t>カイケイネンドニンヨウショクイン</t>
    </rPh>
    <rPh sb="9" eb="11">
      <t>キョウサイ</t>
    </rPh>
    <rPh sb="13" eb="17">
      <t>タンキジギョウ</t>
    </rPh>
    <rPh sb="20" eb="22">
      <t>カニュウ</t>
    </rPh>
    <rPh sb="23" eb="25">
      <t>シャホ</t>
    </rPh>
    <rPh sb="26" eb="30">
      <t>コウセイネンキン</t>
    </rPh>
    <rPh sb="30" eb="33">
      <t>ホケンリョウ</t>
    </rPh>
    <rPh sb="34" eb="36">
      <t>ドウジ</t>
    </rPh>
    <rPh sb="36" eb="38">
      <t>サンシュツ</t>
    </rPh>
    <rPh sb="40" eb="42">
      <t>タイオウ</t>
    </rPh>
    <rPh sb="43" eb="45">
      <t>カノウ</t>
    </rPh>
    <phoneticPr fontId="1"/>
  </si>
  <si>
    <t>共済対象者と社保対象者の管理、計算は1システム内でできること。（共済処理、社保処理が別々のシステムとならないようにすること。）</t>
    <rPh sb="0" eb="2">
      <t>キョウサイ</t>
    </rPh>
    <rPh sb="2" eb="5">
      <t>タイショウシャ</t>
    </rPh>
    <rPh sb="6" eb="8">
      <t>シャホ</t>
    </rPh>
    <rPh sb="8" eb="11">
      <t>タイショウシャ</t>
    </rPh>
    <rPh sb="12" eb="14">
      <t>カンリ</t>
    </rPh>
    <rPh sb="15" eb="17">
      <t>ケイサン</t>
    </rPh>
    <rPh sb="23" eb="24">
      <t>ナイ</t>
    </rPh>
    <rPh sb="32" eb="34">
      <t>キョウサイ</t>
    </rPh>
    <rPh sb="34" eb="36">
      <t>ショリ</t>
    </rPh>
    <rPh sb="37" eb="39">
      <t>シャホ</t>
    </rPh>
    <rPh sb="39" eb="41">
      <t>ショリ</t>
    </rPh>
    <rPh sb="42" eb="44">
      <t>ベツベツ</t>
    </rPh>
    <phoneticPr fontId="1"/>
  </si>
  <si>
    <t>社会保険で当月分徴収と前月分徴収が混在する運用が可能であること。</t>
    <phoneticPr fontId="1"/>
  </si>
  <si>
    <t>社会保険で当月分徴収か前月分徴収かを職員別に設定できること。</t>
    <phoneticPr fontId="1"/>
  </si>
  <si>
    <t>児童手当</t>
    <rPh sb="0" eb="4">
      <t>ジドウテアテ</t>
    </rPh>
    <phoneticPr fontId="2"/>
  </si>
  <si>
    <t>扶養者情報（生年月日、人数）から対象者を判定し、手当額を計算できること。</t>
    <rPh sb="0" eb="3">
      <t>フヨウシャ</t>
    </rPh>
    <rPh sb="6" eb="10">
      <t>セイネンガッピ</t>
    </rPh>
    <rPh sb="11" eb="13">
      <t>ニンズウ</t>
    </rPh>
    <rPh sb="24" eb="27">
      <t>テアテガク</t>
    </rPh>
    <rPh sb="28" eb="30">
      <t>ケイサン</t>
    </rPh>
    <phoneticPr fontId="1"/>
  </si>
  <si>
    <t>支給単価が改正された場合、簡易な操作でメンテナンスできること。</t>
    <rPh sb="10" eb="12">
      <t>バアイ</t>
    </rPh>
    <phoneticPr fontId="1"/>
  </si>
  <si>
    <t>自動計算された結果を、一括で特例給付額に置き換える事ができること。</t>
    <rPh sb="0" eb="4">
      <t>ジドウケイサン</t>
    </rPh>
    <rPh sb="7" eb="9">
      <t>ケッカ</t>
    </rPh>
    <rPh sb="11" eb="13">
      <t>イッカツ</t>
    </rPh>
    <rPh sb="18" eb="19">
      <t>ガク</t>
    </rPh>
    <rPh sb="20" eb="21">
      <t>オ</t>
    </rPh>
    <rPh sb="22" eb="23">
      <t>カ</t>
    </rPh>
    <rPh sb="25" eb="26">
      <t>コト</t>
    </rPh>
    <phoneticPr fontId="1"/>
  </si>
  <si>
    <t>支給月には、計算された児童手当額を、月例給与と併せて支給できること。</t>
    <rPh sb="0" eb="3">
      <t>シキュウヅキ</t>
    </rPh>
    <rPh sb="6" eb="8">
      <t>ケイサン</t>
    </rPh>
    <rPh sb="11" eb="15">
      <t>ジドウテアテ</t>
    </rPh>
    <rPh sb="15" eb="16">
      <t>ガク</t>
    </rPh>
    <rPh sb="18" eb="20">
      <t>ゲツレイ</t>
    </rPh>
    <rPh sb="20" eb="22">
      <t>キュウヨ</t>
    </rPh>
    <rPh sb="23" eb="24">
      <t>アワ</t>
    </rPh>
    <rPh sb="26" eb="28">
      <t>シキュウ</t>
    </rPh>
    <phoneticPr fontId="1"/>
  </si>
  <si>
    <t>算出した遡及差額は当月の任意項目へ挿入し支給・控除ができること。</t>
    <rPh sb="0" eb="2">
      <t>サンシュツ</t>
    </rPh>
    <rPh sb="4" eb="8">
      <t>ソキュウサガク</t>
    </rPh>
    <rPh sb="9" eb="11">
      <t>トウゲツ</t>
    </rPh>
    <rPh sb="12" eb="14">
      <t>ニンイ</t>
    </rPh>
    <rPh sb="14" eb="16">
      <t>コウモク</t>
    </rPh>
    <rPh sb="17" eb="19">
      <t>ソウニュウ</t>
    </rPh>
    <rPh sb="20" eb="22">
      <t>シキュウ</t>
    </rPh>
    <rPh sb="23" eb="25">
      <t>コウジョ</t>
    </rPh>
    <phoneticPr fontId="1"/>
  </si>
  <si>
    <t>差額計算処理</t>
    <rPh sb="0" eb="2">
      <t>サガク</t>
    </rPh>
    <rPh sb="2" eb="4">
      <t>ケイサン</t>
    </rPh>
    <rPh sb="4" eb="6">
      <t>ショリ</t>
    </rPh>
    <phoneticPr fontId="2"/>
  </si>
  <si>
    <t>給与改定による遡及差額を、遡及期間の全ての支給、控除、人件費集計額を対象として計算処理ができること。</t>
    <rPh sb="0" eb="2">
      <t>キュウヨ</t>
    </rPh>
    <rPh sb="7" eb="9">
      <t>ソキュウ</t>
    </rPh>
    <rPh sb="9" eb="11">
      <t>サガク</t>
    </rPh>
    <phoneticPr fontId="1"/>
  </si>
  <si>
    <t>差額には遡及期間途中での計算式や率変更が反映されること。</t>
    <rPh sb="0" eb="2">
      <t>サガク</t>
    </rPh>
    <rPh sb="4" eb="6">
      <t>ソキュウ</t>
    </rPh>
    <rPh sb="6" eb="8">
      <t>キカン</t>
    </rPh>
    <rPh sb="8" eb="10">
      <t>トチュウ</t>
    </rPh>
    <rPh sb="12" eb="14">
      <t>ケイサン</t>
    </rPh>
    <rPh sb="14" eb="15">
      <t>シキ</t>
    </rPh>
    <rPh sb="16" eb="17">
      <t>リツ</t>
    </rPh>
    <rPh sb="17" eb="19">
      <t>ヘンコウ</t>
    </rPh>
    <rPh sb="20" eb="22">
      <t>ハンエイ</t>
    </rPh>
    <phoneticPr fontId="1"/>
  </si>
  <si>
    <t>差額には、複数科目からの時間外手当支給や遡及期間途中での科目異動が反映されること。</t>
    <rPh sb="0" eb="2">
      <t>サガク</t>
    </rPh>
    <rPh sb="5" eb="7">
      <t>フクスウ</t>
    </rPh>
    <rPh sb="7" eb="9">
      <t>カモク</t>
    </rPh>
    <rPh sb="12" eb="15">
      <t>ジカンガイ</t>
    </rPh>
    <rPh sb="15" eb="17">
      <t>テアテ</t>
    </rPh>
    <rPh sb="17" eb="19">
      <t>シキュウ</t>
    </rPh>
    <rPh sb="20" eb="22">
      <t>ソキュウ</t>
    </rPh>
    <rPh sb="22" eb="24">
      <t>キカン</t>
    </rPh>
    <rPh sb="24" eb="26">
      <t>トチュウ</t>
    </rPh>
    <rPh sb="28" eb="30">
      <t>カモク</t>
    </rPh>
    <rPh sb="30" eb="32">
      <t>イドウ</t>
    </rPh>
    <rPh sb="33" eb="35">
      <t>ハンエイ</t>
    </rPh>
    <phoneticPr fontId="1"/>
  </si>
  <si>
    <t>計算結果である個人別・科目別の差額を直接調整できること。</t>
    <rPh sb="0" eb="2">
      <t>ケイサン</t>
    </rPh>
    <rPh sb="2" eb="4">
      <t>ケッカ</t>
    </rPh>
    <rPh sb="7" eb="9">
      <t>コジン</t>
    </rPh>
    <rPh sb="9" eb="10">
      <t>ベツ</t>
    </rPh>
    <rPh sb="11" eb="13">
      <t>カモク</t>
    </rPh>
    <rPh sb="13" eb="14">
      <t>ベツ</t>
    </rPh>
    <rPh sb="15" eb="17">
      <t>サガク</t>
    </rPh>
    <rPh sb="18" eb="20">
      <t>チョクセツ</t>
    </rPh>
    <rPh sb="20" eb="22">
      <t>チョウセイ</t>
    </rPh>
    <phoneticPr fontId="1"/>
  </si>
  <si>
    <t>差額の支給は、月例に含んで支給、賞与に含んで支給、単独で支給のいずれかを選択できること。</t>
    <rPh sb="0" eb="2">
      <t>サガク</t>
    </rPh>
    <rPh sb="3" eb="5">
      <t>シキュウ</t>
    </rPh>
    <rPh sb="7" eb="9">
      <t>ゲツレイ</t>
    </rPh>
    <rPh sb="10" eb="11">
      <t>フク</t>
    </rPh>
    <rPh sb="13" eb="15">
      <t>シキュウ</t>
    </rPh>
    <rPh sb="16" eb="18">
      <t>ショウヨ</t>
    </rPh>
    <rPh sb="19" eb="20">
      <t>フク</t>
    </rPh>
    <rPh sb="22" eb="24">
      <t>シキュウ</t>
    </rPh>
    <rPh sb="25" eb="27">
      <t>タンドク</t>
    </rPh>
    <rPh sb="28" eb="30">
      <t>シキュウ</t>
    </rPh>
    <rPh sb="36" eb="38">
      <t>センタク</t>
    </rPh>
    <phoneticPr fontId="1"/>
  </si>
  <si>
    <t>共済対象者については、差額支給月に改定後の金額を使用して、定時決定や随時改定処理を行い、標準報酬月額を算定できること。</t>
    <rPh sb="0" eb="2">
      <t>キョウサイ</t>
    </rPh>
    <rPh sb="2" eb="5">
      <t>タイショウシャ</t>
    </rPh>
    <rPh sb="11" eb="13">
      <t>サガク</t>
    </rPh>
    <rPh sb="13" eb="15">
      <t>シキュウ</t>
    </rPh>
    <rPh sb="15" eb="16">
      <t>ヅキ</t>
    </rPh>
    <rPh sb="17" eb="19">
      <t>カイテイ</t>
    </rPh>
    <rPh sb="19" eb="20">
      <t>ゴ</t>
    </rPh>
    <rPh sb="21" eb="23">
      <t>キンガク</t>
    </rPh>
    <rPh sb="24" eb="26">
      <t>シヨウ</t>
    </rPh>
    <rPh sb="41" eb="42">
      <t>オコナ</t>
    </rPh>
    <rPh sb="44" eb="46">
      <t>ヒョウジュン</t>
    </rPh>
    <rPh sb="46" eb="48">
      <t>ホウシュウ</t>
    </rPh>
    <rPh sb="48" eb="50">
      <t>ゲツガク</t>
    </rPh>
    <rPh sb="51" eb="53">
      <t>サンテイ</t>
    </rPh>
    <phoneticPr fontId="1"/>
  </si>
  <si>
    <t>共済対象者については、全国市町村職員共済組合連合会のフォーマットに準じたデータが、改定後の金額で作成できること。</t>
    <rPh sb="0" eb="2">
      <t>キョウサイ</t>
    </rPh>
    <rPh sb="2" eb="5">
      <t>タイショウシャ</t>
    </rPh>
    <rPh sb="41" eb="43">
      <t>カイテイ</t>
    </rPh>
    <rPh sb="43" eb="44">
      <t>ゴ</t>
    </rPh>
    <rPh sb="45" eb="47">
      <t>キンガク</t>
    </rPh>
    <rPh sb="48" eb="50">
      <t>サクセイ</t>
    </rPh>
    <phoneticPr fontId="1"/>
  </si>
  <si>
    <t>人件費集計</t>
    <rPh sb="0" eb="3">
      <t>ジンケンヒ</t>
    </rPh>
    <rPh sb="3" eb="5">
      <t>シュウケイ</t>
    </rPh>
    <phoneticPr fontId="1"/>
  </si>
  <si>
    <t>人件費集計時は職員の属する科目に関わらず、特定項目を特定科目からの支出として集計する事が可能であること。（例：総務課の職員が別所属の業務で時間外勤務を行った場合、別所属の科目から時間外手当を支出する。）</t>
    <rPh sb="0" eb="3">
      <t>ジンケンヒ</t>
    </rPh>
    <rPh sb="3" eb="5">
      <t>シュウケイ</t>
    </rPh>
    <rPh sb="5" eb="6">
      <t>ジ</t>
    </rPh>
    <rPh sb="7" eb="9">
      <t>ショクイン</t>
    </rPh>
    <rPh sb="10" eb="11">
      <t>ゾク</t>
    </rPh>
    <rPh sb="13" eb="15">
      <t>カモク</t>
    </rPh>
    <rPh sb="16" eb="17">
      <t>カカ</t>
    </rPh>
    <rPh sb="21" eb="23">
      <t>トクテイ</t>
    </rPh>
    <rPh sb="23" eb="25">
      <t>コウモク</t>
    </rPh>
    <rPh sb="26" eb="28">
      <t>トクテイ</t>
    </rPh>
    <rPh sb="28" eb="30">
      <t>カモク</t>
    </rPh>
    <rPh sb="33" eb="35">
      <t>シシュツ</t>
    </rPh>
    <rPh sb="38" eb="40">
      <t>シュウケイ</t>
    </rPh>
    <rPh sb="42" eb="43">
      <t>コト</t>
    </rPh>
    <rPh sb="44" eb="46">
      <t>カノウ</t>
    </rPh>
    <rPh sb="53" eb="54">
      <t>レイ</t>
    </rPh>
    <rPh sb="55" eb="58">
      <t>ソウムカ</t>
    </rPh>
    <rPh sb="59" eb="61">
      <t>ショクイン</t>
    </rPh>
    <rPh sb="62" eb="63">
      <t>ベツ</t>
    </rPh>
    <rPh sb="63" eb="65">
      <t>ショゾク</t>
    </rPh>
    <rPh sb="66" eb="68">
      <t>ギョウム</t>
    </rPh>
    <rPh sb="69" eb="72">
      <t>ジカンガイ</t>
    </rPh>
    <rPh sb="72" eb="74">
      <t>キンム</t>
    </rPh>
    <rPh sb="75" eb="76">
      <t>オコナ</t>
    </rPh>
    <rPh sb="78" eb="80">
      <t>バアイ</t>
    </rPh>
    <rPh sb="81" eb="84">
      <t>ベツショゾク</t>
    </rPh>
    <rPh sb="85" eb="87">
      <t>カモク</t>
    </rPh>
    <rPh sb="89" eb="92">
      <t>ジカンガイ</t>
    </rPh>
    <rPh sb="92" eb="94">
      <t>テアテ</t>
    </rPh>
    <rPh sb="95" eb="97">
      <t>シシュツ</t>
    </rPh>
    <phoneticPr fontId="2"/>
  </si>
  <si>
    <t>給与、手当、共済費だけでなく、報酬、賃金、負担金なども、人件費集計の対象とできること。</t>
    <rPh sb="0" eb="2">
      <t>キュウヨ</t>
    </rPh>
    <rPh sb="3" eb="5">
      <t>テア</t>
    </rPh>
    <rPh sb="6" eb="8">
      <t>キョウサイ</t>
    </rPh>
    <rPh sb="8" eb="9">
      <t>ヒ</t>
    </rPh>
    <rPh sb="15" eb="17">
      <t>ホウシュウ</t>
    </rPh>
    <rPh sb="18" eb="20">
      <t>チンギン</t>
    </rPh>
    <rPh sb="21" eb="24">
      <t>フタンキン</t>
    </rPh>
    <rPh sb="28" eb="31">
      <t>ジンケンヒ</t>
    </rPh>
    <rPh sb="31" eb="33">
      <t>シュウケイ</t>
    </rPh>
    <rPh sb="34" eb="36">
      <t>タイショウ</t>
    </rPh>
    <phoneticPr fontId="2"/>
  </si>
  <si>
    <t>年末調整処理</t>
    <rPh sb="0" eb="2">
      <t>ネンマツ</t>
    </rPh>
    <rPh sb="2" eb="4">
      <t>チョウセイ</t>
    </rPh>
    <rPh sb="4" eb="6">
      <t>ショリ</t>
    </rPh>
    <phoneticPr fontId="2"/>
  </si>
  <si>
    <t>年間の支給額、共済掛金、徴収税額を集計し、年末調整計算処理ができること。</t>
    <phoneticPr fontId="2"/>
  </si>
  <si>
    <t>源泉徴収税額計算時の税表が、甲欄でも乙欄で対応できること。</t>
    <rPh sb="0" eb="2">
      <t>ゲンセン</t>
    </rPh>
    <rPh sb="2" eb="4">
      <t>チョウシュウ</t>
    </rPh>
    <rPh sb="4" eb="6">
      <t>ゼイガク</t>
    </rPh>
    <rPh sb="6" eb="8">
      <t>ケイサン</t>
    </rPh>
    <rPh sb="8" eb="9">
      <t>ジ</t>
    </rPh>
    <rPh sb="10" eb="11">
      <t>ゼイ</t>
    </rPh>
    <rPh sb="11" eb="12">
      <t>ヒョウ</t>
    </rPh>
    <rPh sb="14" eb="15">
      <t>コウ</t>
    </rPh>
    <rPh sb="15" eb="16">
      <t>ラン</t>
    </rPh>
    <rPh sb="18" eb="19">
      <t>オツ</t>
    </rPh>
    <rPh sb="19" eb="20">
      <t>ラン</t>
    </rPh>
    <rPh sb="21" eb="23">
      <t>タイオウ</t>
    </rPh>
    <phoneticPr fontId="1"/>
  </si>
  <si>
    <t>各種保険料は実際の支払額を入力することで、控除額が自動計算されること。</t>
    <rPh sb="2" eb="5">
      <t>ホケンリョウ</t>
    </rPh>
    <rPh sb="6" eb="8">
      <t>ジッサイ</t>
    </rPh>
    <rPh sb="9" eb="11">
      <t>シハライ</t>
    </rPh>
    <rPh sb="11" eb="12">
      <t>ガク</t>
    </rPh>
    <rPh sb="13" eb="15">
      <t>ニュウリョク</t>
    </rPh>
    <rPh sb="21" eb="23">
      <t>コウジョ</t>
    </rPh>
    <rPh sb="23" eb="24">
      <t>ガク</t>
    </rPh>
    <rPh sb="25" eb="27">
      <t>ジドウ</t>
    </rPh>
    <rPh sb="27" eb="29">
      <t>ケイサン</t>
    </rPh>
    <phoneticPr fontId="2"/>
  </si>
  <si>
    <t>天引きした各種保険料を集計し、控除額とする処理を選択可能であること。</t>
    <rPh sb="0" eb="2">
      <t>テンビ</t>
    </rPh>
    <rPh sb="7" eb="10">
      <t>ホケンリョウ</t>
    </rPh>
    <rPh sb="11" eb="13">
      <t>シュウケイ</t>
    </rPh>
    <rPh sb="15" eb="17">
      <t>コウジョ</t>
    </rPh>
    <rPh sb="17" eb="18">
      <t>ガク</t>
    </rPh>
    <rPh sb="21" eb="23">
      <t>ショリ</t>
    </rPh>
    <rPh sb="24" eb="26">
      <t>センタク</t>
    </rPh>
    <rPh sb="26" eb="28">
      <t>カノウ</t>
    </rPh>
    <phoneticPr fontId="2"/>
  </si>
  <si>
    <t>登録された扶養者情報を、扶養控除申告書として白紙へ枠付で印刷できること。国税庁HPで公開されている申告書裏面の説明書きも印刷できること。</t>
    <rPh sb="0" eb="2">
      <t>トウロク</t>
    </rPh>
    <rPh sb="5" eb="8">
      <t>フヨウシャ</t>
    </rPh>
    <rPh sb="8" eb="10">
      <t>ジョウホウ</t>
    </rPh>
    <rPh sb="12" eb="14">
      <t>フヨウ</t>
    </rPh>
    <rPh sb="14" eb="16">
      <t>コウジョ</t>
    </rPh>
    <rPh sb="16" eb="19">
      <t>シンコクショ</t>
    </rPh>
    <phoneticPr fontId="1"/>
  </si>
  <si>
    <t>扶養控除申告書は当年末分と翌年初分を印字可能であること。</t>
    <rPh sb="0" eb="2">
      <t>フヨウ</t>
    </rPh>
    <rPh sb="2" eb="4">
      <t>コウジョ</t>
    </rPh>
    <rPh sb="4" eb="7">
      <t>シンコクショ</t>
    </rPh>
    <rPh sb="8" eb="9">
      <t>トウ</t>
    </rPh>
    <rPh sb="9" eb="11">
      <t>ネンマツ</t>
    </rPh>
    <rPh sb="11" eb="12">
      <t>ブン</t>
    </rPh>
    <rPh sb="13" eb="15">
      <t>ヨクネン</t>
    </rPh>
    <rPh sb="15" eb="16">
      <t>ショ</t>
    </rPh>
    <rPh sb="16" eb="17">
      <t>ブン</t>
    </rPh>
    <rPh sb="18" eb="20">
      <t>インジ</t>
    </rPh>
    <rPh sb="20" eb="22">
      <t>カノウ</t>
    </rPh>
    <phoneticPr fontId="1"/>
  </si>
  <si>
    <t>登録された保険料情報を、保険料控除申告書として白紙へ枠付で印刷できること。国税庁HPで公開されている申告書裏面の説明書きも印刷できること。</t>
    <rPh sb="0" eb="2">
      <t>トウロク</t>
    </rPh>
    <rPh sb="5" eb="8">
      <t>ホケンリョウ</t>
    </rPh>
    <rPh sb="8" eb="10">
      <t>ジョウホウ</t>
    </rPh>
    <rPh sb="12" eb="15">
      <t>ホケンリョウ</t>
    </rPh>
    <rPh sb="15" eb="17">
      <t>コウジョ</t>
    </rPh>
    <rPh sb="17" eb="20">
      <t>シンコクショ</t>
    </rPh>
    <rPh sb="23" eb="25">
      <t>ハクシ</t>
    </rPh>
    <rPh sb="26" eb="27">
      <t>ワク</t>
    </rPh>
    <rPh sb="27" eb="28">
      <t>ヅケ</t>
    </rPh>
    <rPh sb="29" eb="31">
      <t>インサツ</t>
    </rPh>
    <rPh sb="37" eb="40">
      <t>コクゼイチョウ</t>
    </rPh>
    <rPh sb="43" eb="45">
      <t>コウカイ</t>
    </rPh>
    <rPh sb="50" eb="53">
      <t>シンコクショ</t>
    </rPh>
    <rPh sb="53" eb="55">
      <t>リメン</t>
    </rPh>
    <rPh sb="56" eb="59">
      <t>セツメイガ</t>
    </rPh>
    <rPh sb="61" eb="63">
      <t>インサツ</t>
    </rPh>
    <phoneticPr fontId="1"/>
  </si>
  <si>
    <t>年末調整計算に必要な個人の各種情報をシステムに反映する手段として、「個人別入力」「項目別一括入力」「外部データ取込」が用意されていること。</t>
    <rPh sb="0" eb="2">
      <t>ネンマツ</t>
    </rPh>
    <rPh sb="2" eb="4">
      <t>チョウセイ</t>
    </rPh>
    <rPh sb="4" eb="6">
      <t>ケイサン</t>
    </rPh>
    <rPh sb="7" eb="9">
      <t>ヒツヨウ</t>
    </rPh>
    <rPh sb="10" eb="12">
      <t>コジン</t>
    </rPh>
    <rPh sb="13" eb="15">
      <t>カクシュ</t>
    </rPh>
    <rPh sb="15" eb="17">
      <t>ジョウホウ</t>
    </rPh>
    <rPh sb="23" eb="25">
      <t>ハンエイ</t>
    </rPh>
    <rPh sb="27" eb="29">
      <t>シュダン</t>
    </rPh>
    <rPh sb="34" eb="36">
      <t>コジン</t>
    </rPh>
    <rPh sb="36" eb="37">
      <t>ベツ</t>
    </rPh>
    <rPh sb="37" eb="39">
      <t>ニュウリョク</t>
    </rPh>
    <rPh sb="41" eb="43">
      <t>コウモク</t>
    </rPh>
    <rPh sb="43" eb="44">
      <t>ベツ</t>
    </rPh>
    <rPh sb="44" eb="46">
      <t>イッカツ</t>
    </rPh>
    <rPh sb="46" eb="48">
      <t>ニュウリョク</t>
    </rPh>
    <rPh sb="50" eb="52">
      <t>ガイブ</t>
    </rPh>
    <rPh sb="55" eb="56">
      <t>ト</t>
    </rPh>
    <rPh sb="56" eb="57">
      <t>コ</t>
    </rPh>
    <rPh sb="59" eb="61">
      <t>ヨウイ</t>
    </rPh>
    <phoneticPr fontId="1"/>
  </si>
  <si>
    <t>登録した情報を、制度と照合しチェックし、エラー対象者リストを出力できること。
例：配偶者の合計所得が一定額を超えているのに、特別控除対象となっている。</t>
    <rPh sb="4" eb="6">
      <t>ジョウホウ</t>
    </rPh>
    <rPh sb="8" eb="10">
      <t>セイド</t>
    </rPh>
    <rPh sb="11" eb="13">
      <t>ショウゴウ</t>
    </rPh>
    <rPh sb="23" eb="26">
      <t>タイショウシャ</t>
    </rPh>
    <rPh sb="30" eb="32">
      <t>シュツリョク</t>
    </rPh>
    <rPh sb="39" eb="40">
      <t>レイ</t>
    </rPh>
    <rPh sb="41" eb="44">
      <t>ハイグウシャ</t>
    </rPh>
    <rPh sb="45" eb="47">
      <t>ゴウケイ</t>
    </rPh>
    <rPh sb="47" eb="49">
      <t>ショトク</t>
    </rPh>
    <rPh sb="50" eb="52">
      <t>イッテイ</t>
    </rPh>
    <rPh sb="52" eb="53">
      <t>ガク</t>
    </rPh>
    <rPh sb="54" eb="55">
      <t>コ</t>
    </rPh>
    <rPh sb="62" eb="64">
      <t>トクベツ</t>
    </rPh>
    <rPh sb="64" eb="66">
      <t>コウジョ</t>
    </rPh>
    <rPh sb="66" eb="68">
      <t>タイショウ</t>
    </rPh>
    <phoneticPr fontId="2"/>
  </si>
  <si>
    <t xml:space="preserve">年調の過不足額の支給は、当年末月例に含んで支給、賞与に含んで支給、差額に含んで支給、翌年１月の月例に含んで支給、単独で支給のいずれかを選択できること。
</t>
    <rPh sb="3" eb="6">
      <t>カブソク</t>
    </rPh>
    <rPh sb="6" eb="7">
      <t>ガク</t>
    </rPh>
    <rPh sb="8" eb="10">
      <t>シキュウ</t>
    </rPh>
    <rPh sb="12" eb="14">
      <t>トウネン</t>
    </rPh>
    <rPh sb="14" eb="15">
      <t>マツ</t>
    </rPh>
    <rPh sb="33" eb="35">
      <t>サガク</t>
    </rPh>
    <rPh sb="36" eb="37">
      <t>フク</t>
    </rPh>
    <rPh sb="39" eb="41">
      <t>シキュウ</t>
    </rPh>
    <rPh sb="42" eb="44">
      <t>ヨクネン</t>
    </rPh>
    <rPh sb="45" eb="46">
      <t>ガツ</t>
    </rPh>
    <phoneticPr fontId="1"/>
  </si>
  <si>
    <t>月例でいったん年末調整を行ったあとで、差額支給分を反映した年内の再年調処理をできること。</t>
    <rPh sb="0" eb="2">
      <t>ゲツレイ</t>
    </rPh>
    <rPh sb="7" eb="9">
      <t>ネンマツ</t>
    </rPh>
    <rPh sb="9" eb="11">
      <t>チョウセイ</t>
    </rPh>
    <rPh sb="12" eb="13">
      <t>オコナ</t>
    </rPh>
    <rPh sb="19" eb="21">
      <t>サガク</t>
    </rPh>
    <rPh sb="21" eb="23">
      <t>シキュウ</t>
    </rPh>
    <rPh sb="23" eb="24">
      <t>ブン</t>
    </rPh>
    <rPh sb="25" eb="27">
      <t>ハンエイ</t>
    </rPh>
    <rPh sb="32" eb="33">
      <t>サイ</t>
    </rPh>
    <rPh sb="33" eb="35">
      <t>ネンチョウ</t>
    </rPh>
    <rPh sb="35" eb="37">
      <t>ショリ</t>
    </rPh>
    <phoneticPr fontId="1"/>
  </si>
  <si>
    <t>翌年１月に前年の再年調処理をできること。</t>
    <rPh sb="0" eb="2">
      <t>ヨクネン</t>
    </rPh>
    <rPh sb="3" eb="4">
      <t>ガツ</t>
    </rPh>
    <rPh sb="5" eb="7">
      <t>ゼンネン</t>
    </rPh>
    <rPh sb="8" eb="9">
      <t>サイ</t>
    </rPh>
    <rPh sb="9" eb="11">
      <t>ネンチョウ</t>
    </rPh>
    <rPh sb="11" eb="13">
      <t>ショリ</t>
    </rPh>
    <phoneticPr fontId="1"/>
  </si>
  <si>
    <t>源泉徴収票を白紙へ枠付で印刷できること。国税庁HPで公開されている裏面の説明書きも印刷できること。</t>
    <phoneticPr fontId="1"/>
  </si>
  <si>
    <t>源泉徴収票に出力される摘要欄を、登録された扶養者情報や前職情報、居住開始年月日などを反映して、自動生成できること。また、その内容を任意に調整できること。</t>
    <rPh sb="0" eb="2">
      <t>ゲンセン</t>
    </rPh>
    <rPh sb="2" eb="4">
      <t>チョウシュウ</t>
    </rPh>
    <rPh sb="4" eb="5">
      <t>ヒョウ</t>
    </rPh>
    <rPh sb="6" eb="8">
      <t>シュツリョク</t>
    </rPh>
    <rPh sb="11" eb="13">
      <t>テキヨウ</t>
    </rPh>
    <rPh sb="13" eb="14">
      <t>ラン</t>
    </rPh>
    <rPh sb="16" eb="18">
      <t>トウロク</t>
    </rPh>
    <rPh sb="21" eb="24">
      <t>フヨウシャ</t>
    </rPh>
    <rPh sb="24" eb="26">
      <t>ジョウホウ</t>
    </rPh>
    <rPh sb="27" eb="29">
      <t>ゼンショク</t>
    </rPh>
    <rPh sb="29" eb="31">
      <t>ジョウホウ</t>
    </rPh>
    <rPh sb="32" eb="34">
      <t>キョジュウ</t>
    </rPh>
    <rPh sb="34" eb="36">
      <t>カイシ</t>
    </rPh>
    <rPh sb="36" eb="39">
      <t>ネンガッピ</t>
    </rPh>
    <rPh sb="42" eb="44">
      <t>ハンエイ</t>
    </rPh>
    <rPh sb="47" eb="49">
      <t>ジドウ</t>
    </rPh>
    <rPh sb="49" eb="51">
      <t>セイセイ</t>
    </rPh>
    <rPh sb="62" eb="64">
      <t>ナイヨウ</t>
    </rPh>
    <rPh sb="65" eb="67">
      <t>ニンイ</t>
    </rPh>
    <rPh sb="68" eb="70">
      <t>チョウセイ</t>
    </rPh>
    <phoneticPr fontId="1"/>
  </si>
  <si>
    <t>年の途中でも源泉徴収票の出力ができること。</t>
    <rPh sb="0" eb="1">
      <t>ネン</t>
    </rPh>
    <rPh sb="2" eb="4">
      <t>トチュウ</t>
    </rPh>
    <phoneticPr fontId="1"/>
  </si>
  <si>
    <t>源泉徴収簿の出力ができること。</t>
  </si>
  <si>
    <t>年の途中でも源泉徴収簿の出力ができること。</t>
    <rPh sb="0" eb="1">
      <t>ネン</t>
    </rPh>
    <rPh sb="2" eb="4">
      <t>トチュウ</t>
    </rPh>
    <rPh sb="10" eb="11">
      <t>ボ</t>
    </rPh>
    <phoneticPr fontId="1"/>
  </si>
  <si>
    <t>eLTAXに対応した支払報告書データを出力できること。</t>
    <rPh sb="6" eb="8">
      <t>タイオウ</t>
    </rPh>
    <rPh sb="10" eb="12">
      <t>シハライ</t>
    </rPh>
    <rPh sb="12" eb="15">
      <t>ホウコクショ</t>
    </rPh>
    <rPh sb="19" eb="21">
      <t>シュツリョク</t>
    </rPh>
    <phoneticPr fontId="1"/>
  </si>
  <si>
    <t>e-Ｔａｘに対応した源泉徴収票データを出力できること。</t>
    <rPh sb="6" eb="8">
      <t>タイオウ</t>
    </rPh>
    <rPh sb="10" eb="12">
      <t>ゲンセン</t>
    </rPh>
    <rPh sb="12" eb="14">
      <t>チョウシュウ</t>
    </rPh>
    <rPh sb="14" eb="15">
      <t>ヒョウ</t>
    </rPh>
    <rPh sb="19" eb="21">
      <t>シュツリョク</t>
    </rPh>
    <phoneticPr fontId="1"/>
  </si>
  <si>
    <t>源泉徴収内容をデータとして出力できること。</t>
  </si>
  <si>
    <t>給与支払報告書（総括表）を白紙へ枠付で印刷できること。</t>
    <rPh sb="0" eb="2">
      <t>キュウヨ</t>
    </rPh>
    <rPh sb="2" eb="7">
      <t>シハライホウコクショ</t>
    </rPh>
    <rPh sb="8" eb="11">
      <t>ソウカツヒョウ</t>
    </rPh>
    <phoneticPr fontId="1"/>
  </si>
  <si>
    <t>給与実態調査</t>
    <rPh sb="0" eb="2">
      <t>キュウヨ</t>
    </rPh>
    <rPh sb="2" eb="4">
      <t>ジッタイ</t>
    </rPh>
    <rPh sb="4" eb="6">
      <t>チョウサ</t>
    </rPh>
    <phoneticPr fontId="11"/>
  </si>
  <si>
    <t>給与実態調査に必要な各種資料の作成ができること。</t>
  </si>
  <si>
    <t>基幹統計時にのみ必要な情報を管理し、資料の作成ができること。</t>
    <rPh sb="0" eb="2">
      <t>キカン</t>
    </rPh>
    <phoneticPr fontId="2"/>
  </si>
  <si>
    <t>各職員が調査表のどの欄に集計されているかを特定できること。</t>
    <rPh sb="0" eb="3">
      <t>カクショクイン</t>
    </rPh>
    <rPh sb="4" eb="6">
      <t>チョウサ</t>
    </rPh>
    <rPh sb="6" eb="7">
      <t>ヒョウ</t>
    </rPh>
    <rPh sb="10" eb="11">
      <t>ラン</t>
    </rPh>
    <rPh sb="12" eb="14">
      <t>シュウケイ</t>
    </rPh>
    <rPh sb="21" eb="23">
      <t>トクテイ</t>
    </rPh>
    <phoneticPr fontId="1"/>
  </si>
  <si>
    <t>予算積算</t>
    <rPh sb="0" eb="2">
      <t>ヨサン</t>
    </rPh>
    <rPh sb="2" eb="4">
      <t>セキサン</t>
    </rPh>
    <phoneticPr fontId="2"/>
  </si>
  <si>
    <t>指定月を基準に、当初予算のシミュレーションができること。</t>
    <rPh sb="0" eb="2">
      <t>シテイ</t>
    </rPh>
    <rPh sb="4" eb="6">
      <t>キジュン</t>
    </rPh>
    <phoneticPr fontId="1"/>
  </si>
  <si>
    <t>年度内の執行済分と未来分を集計し、補正予算のシミュレーションができること。</t>
    <phoneticPr fontId="1"/>
  </si>
  <si>
    <t>昇給区分に応じた昇給号数を算定し、シミュレーションに反映できること。また、昇給号数算定時は、年齢による昇給抑制を反映できること。</t>
    <rPh sb="0" eb="2">
      <t>ショウキュウ</t>
    </rPh>
    <rPh sb="2" eb="4">
      <t>クブン</t>
    </rPh>
    <rPh sb="5" eb="6">
      <t>オウ</t>
    </rPh>
    <rPh sb="8" eb="10">
      <t>ショウキュウ</t>
    </rPh>
    <rPh sb="10" eb="12">
      <t>ゴウスウ</t>
    </rPh>
    <rPh sb="13" eb="15">
      <t>サンテイ</t>
    </rPh>
    <rPh sb="26" eb="28">
      <t>ハンエイ</t>
    </rPh>
    <rPh sb="37" eb="39">
      <t>ショウキュウ</t>
    </rPh>
    <rPh sb="39" eb="41">
      <t>ゴウスウ</t>
    </rPh>
    <rPh sb="41" eb="43">
      <t>サンテイ</t>
    </rPh>
    <rPh sb="43" eb="44">
      <t>ジ</t>
    </rPh>
    <rPh sb="46" eb="48">
      <t>ネンレイ</t>
    </rPh>
    <rPh sb="51" eb="53">
      <t>ショウキュウ</t>
    </rPh>
    <rPh sb="53" eb="55">
      <t>ヨクセイ</t>
    </rPh>
    <rPh sb="56" eb="58">
      <t>ハンエイ</t>
    </rPh>
    <phoneticPr fontId="1"/>
  </si>
  <si>
    <t>未来分の計算結果には、職員や扶養者の年齢により影響を受ける項目について積算時期に応じた金額として、反映できること。</t>
    <rPh sb="0" eb="2">
      <t>ミライ</t>
    </rPh>
    <rPh sb="2" eb="3">
      <t>ブン</t>
    </rPh>
    <rPh sb="4" eb="6">
      <t>ケイサン</t>
    </rPh>
    <rPh sb="6" eb="8">
      <t>ケッカ</t>
    </rPh>
    <rPh sb="11" eb="13">
      <t>ショクイン</t>
    </rPh>
    <rPh sb="14" eb="17">
      <t>フヨウシャ</t>
    </rPh>
    <rPh sb="18" eb="20">
      <t>ネンレイ</t>
    </rPh>
    <rPh sb="23" eb="25">
      <t>エイキョウ</t>
    </rPh>
    <rPh sb="26" eb="27">
      <t>ウ</t>
    </rPh>
    <rPh sb="29" eb="31">
      <t>コウモク</t>
    </rPh>
    <rPh sb="35" eb="37">
      <t>セキサン</t>
    </rPh>
    <rPh sb="37" eb="39">
      <t>ジキ</t>
    </rPh>
    <rPh sb="40" eb="41">
      <t>オウ</t>
    </rPh>
    <rPh sb="43" eb="45">
      <t>キンガク</t>
    </rPh>
    <rPh sb="49" eb="51">
      <t>ハンエイ</t>
    </rPh>
    <phoneticPr fontId="1"/>
  </si>
  <si>
    <t>未来分の計算結果には、給与改定遡及差額を反映できる事</t>
    <rPh sb="0" eb="2">
      <t>ミライ</t>
    </rPh>
    <rPh sb="2" eb="3">
      <t>ブン</t>
    </rPh>
    <rPh sb="4" eb="6">
      <t>ケイサン</t>
    </rPh>
    <rPh sb="6" eb="8">
      <t>ケッカ</t>
    </rPh>
    <rPh sb="11" eb="13">
      <t>キュウヨ</t>
    </rPh>
    <rPh sb="13" eb="15">
      <t>カイテイ</t>
    </rPh>
    <rPh sb="15" eb="17">
      <t>ソキュウ</t>
    </rPh>
    <rPh sb="17" eb="19">
      <t>サガク</t>
    </rPh>
    <rPh sb="20" eb="22">
      <t>ハンエイ</t>
    </rPh>
    <rPh sb="25" eb="26">
      <t>コト</t>
    </rPh>
    <phoneticPr fontId="1"/>
  </si>
  <si>
    <t>積算根拠を個人単位に手修正して積算することができること。</t>
  </si>
  <si>
    <t>当初予算、補正予算のシミュレーションが並行して行えること。</t>
    <rPh sb="0" eb="2">
      <t>トウショ</t>
    </rPh>
    <rPh sb="2" eb="4">
      <t>ヨサン</t>
    </rPh>
    <rPh sb="5" eb="7">
      <t>ホセイ</t>
    </rPh>
    <rPh sb="7" eb="9">
      <t>ヨサン</t>
    </rPh>
    <rPh sb="19" eb="21">
      <t>ヘイコウ</t>
    </rPh>
    <rPh sb="23" eb="24">
      <t>オコナ</t>
    </rPh>
    <phoneticPr fontId="1"/>
  </si>
  <si>
    <t>異なる条件でシミュレーションした結果を保存し比較できる機能があること。</t>
    <rPh sb="0" eb="1">
      <t>コト</t>
    </rPh>
    <rPh sb="3" eb="5">
      <t>ジョウケン</t>
    </rPh>
    <rPh sb="16" eb="18">
      <t>ケッカ</t>
    </rPh>
    <rPh sb="19" eb="21">
      <t>ホゾン</t>
    </rPh>
    <rPh sb="22" eb="24">
      <t>ヒカク</t>
    </rPh>
    <rPh sb="27" eb="29">
      <t>キノウ</t>
    </rPh>
    <phoneticPr fontId="1"/>
  </si>
  <si>
    <t>シミュレーション結果についても、実際の人事給与業務で使用している全帳票やデータ抽出機能を利用可能であること。</t>
    <rPh sb="8" eb="10">
      <t>ケッカ</t>
    </rPh>
    <rPh sb="16" eb="18">
      <t>ジッサイ</t>
    </rPh>
    <rPh sb="19" eb="21">
      <t>ジンジ</t>
    </rPh>
    <rPh sb="21" eb="23">
      <t>キュウヨ</t>
    </rPh>
    <rPh sb="23" eb="25">
      <t>ギョウム</t>
    </rPh>
    <rPh sb="26" eb="28">
      <t>シヨウ</t>
    </rPh>
    <rPh sb="32" eb="33">
      <t>ゼン</t>
    </rPh>
    <rPh sb="33" eb="35">
      <t>チョウヒョウ</t>
    </rPh>
    <rPh sb="39" eb="41">
      <t>チュウシュツ</t>
    </rPh>
    <rPh sb="41" eb="43">
      <t>キノウ</t>
    </rPh>
    <rPh sb="44" eb="46">
      <t>リヨウ</t>
    </rPh>
    <rPh sb="46" eb="48">
      <t>カノウ</t>
    </rPh>
    <phoneticPr fontId="1"/>
  </si>
  <si>
    <t>退職金計算の根拠となる情報を出力可能であること。
（休職期間、退職時補職、退職時給料、退職時年齢　など）</t>
    <rPh sb="0" eb="3">
      <t>タイショクキン</t>
    </rPh>
    <rPh sb="3" eb="5">
      <t>ケイサン</t>
    </rPh>
    <rPh sb="6" eb="8">
      <t>コンキョ</t>
    </rPh>
    <rPh sb="11" eb="13">
      <t>ジョウホウ</t>
    </rPh>
    <rPh sb="14" eb="16">
      <t>シュツリョク</t>
    </rPh>
    <rPh sb="16" eb="18">
      <t>カノウ</t>
    </rPh>
    <rPh sb="26" eb="28">
      <t>キュウショク</t>
    </rPh>
    <rPh sb="28" eb="30">
      <t>キカン</t>
    </rPh>
    <rPh sb="31" eb="33">
      <t>タイショク</t>
    </rPh>
    <rPh sb="33" eb="34">
      <t>ジ</t>
    </rPh>
    <rPh sb="34" eb="36">
      <t>ホショク</t>
    </rPh>
    <rPh sb="37" eb="39">
      <t>タイショク</t>
    </rPh>
    <rPh sb="39" eb="40">
      <t>ジ</t>
    </rPh>
    <rPh sb="40" eb="42">
      <t>キュウリョウ</t>
    </rPh>
    <rPh sb="43" eb="45">
      <t>タイショク</t>
    </rPh>
    <rPh sb="45" eb="46">
      <t>ジ</t>
    </rPh>
    <rPh sb="46" eb="48">
      <t>ネンレイ</t>
    </rPh>
    <phoneticPr fontId="1"/>
  </si>
  <si>
    <t>マイナンバー管理機能</t>
    <rPh sb="6" eb="8">
      <t>カンリ</t>
    </rPh>
    <rPh sb="8" eb="10">
      <t>キノウ</t>
    </rPh>
    <phoneticPr fontId="1"/>
  </si>
  <si>
    <t>全般</t>
    <rPh sb="0" eb="2">
      <t>ゼンパン</t>
    </rPh>
    <phoneticPr fontId="1"/>
  </si>
  <si>
    <t>人事給与業務におけるマイナンバー対応として、「収集」「利用」「削除」「廃棄」を管理することができること。</t>
    <rPh sb="0" eb="2">
      <t>ジンジ</t>
    </rPh>
    <rPh sb="2" eb="4">
      <t>キュウヨ</t>
    </rPh>
    <rPh sb="4" eb="6">
      <t>ギョウム</t>
    </rPh>
    <rPh sb="16" eb="18">
      <t>タイオウ</t>
    </rPh>
    <rPh sb="23" eb="25">
      <t>シュウシュウ</t>
    </rPh>
    <rPh sb="27" eb="29">
      <t>リヨウ</t>
    </rPh>
    <rPh sb="31" eb="33">
      <t>サクジョ</t>
    </rPh>
    <rPh sb="35" eb="37">
      <t>ハイキ</t>
    </rPh>
    <rPh sb="39" eb="41">
      <t>カンリ</t>
    </rPh>
    <phoneticPr fontId="1"/>
  </si>
  <si>
    <t>マイナンバー対応により、「源泉徴収票」「扶養控除申告書」「保険料控除申告書」といった年末調整業務に対応できること。</t>
    <rPh sb="6" eb="8">
      <t>タイオウ</t>
    </rPh>
    <rPh sb="13" eb="15">
      <t>ゲンセン</t>
    </rPh>
    <rPh sb="15" eb="17">
      <t>チョウシュウ</t>
    </rPh>
    <rPh sb="17" eb="18">
      <t>ヒョウ</t>
    </rPh>
    <rPh sb="20" eb="22">
      <t>フヨウ</t>
    </rPh>
    <rPh sb="22" eb="24">
      <t>コウジョ</t>
    </rPh>
    <rPh sb="24" eb="27">
      <t>シンコクショ</t>
    </rPh>
    <rPh sb="29" eb="32">
      <t>ホケンリョウ</t>
    </rPh>
    <rPh sb="32" eb="34">
      <t>コウジョ</t>
    </rPh>
    <rPh sb="34" eb="37">
      <t>シンコクショ</t>
    </rPh>
    <rPh sb="42" eb="44">
      <t>ネンマツ</t>
    </rPh>
    <rPh sb="44" eb="46">
      <t>チョウセイ</t>
    </rPh>
    <rPh sb="46" eb="48">
      <t>ギョウム</t>
    </rPh>
    <rPh sb="49" eb="51">
      <t>タイオウ</t>
    </rPh>
    <phoneticPr fontId="1"/>
  </si>
  <si>
    <t>マイナンバー機能の利用権限については、権限設定ができる管理責任者、個人番号の登録・参照・削除ができる担当者、参照のみできる担当者、全く権限のない担当者に設定が行えること。</t>
    <rPh sb="6" eb="8">
      <t>キノウ</t>
    </rPh>
    <rPh sb="9" eb="11">
      <t>リヨウ</t>
    </rPh>
    <rPh sb="11" eb="13">
      <t>ケンゲン</t>
    </rPh>
    <rPh sb="19" eb="21">
      <t>ケンゲン</t>
    </rPh>
    <rPh sb="21" eb="23">
      <t>セッテイ</t>
    </rPh>
    <rPh sb="27" eb="29">
      <t>カンリ</t>
    </rPh>
    <rPh sb="29" eb="31">
      <t>セキニン</t>
    </rPh>
    <rPh sb="31" eb="32">
      <t>シャ</t>
    </rPh>
    <rPh sb="33" eb="35">
      <t>コジン</t>
    </rPh>
    <rPh sb="35" eb="37">
      <t>バンゴウ</t>
    </rPh>
    <rPh sb="38" eb="40">
      <t>トウロク</t>
    </rPh>
    <rPh sb="41" eb="43">
      <t>サンショウ</t>
    </rPh>
    <rPh sb="44" eb="46">
      <t>サクジョ</t>
    </rPh>
    <rPh sb="50" eb="53">
      <t>タントウシャ</t>
    </rPh>
    <rPh sb="54" eb="56">
      <t>サンショウ</t>
    </rPh>
    <rPh sb="61" eb="64">
      <t>タントウシャ</t>
    </rPh>
    <rPh sb="65" eb="66">
      <t>マッタ</t>
    </rPh>
    <rPh sb="67" eb="69">
      <t>ケンゲン</t>
    </rPh>
    <rPh sb="72" eb="75">
      <t>タントウシャ</t>
    </rPh>
    <rPh sb="76" eb="78">
      <t>セッテイ</t>
    </rPh>
    <rPh sb="79" eb="80">
      <t>オコナ</t>
    </rPh>
    <phoneticPr fontId="1"/>
  </si>
  <si>
    <t>個人番号の情報については、マイナンバー専用の操作履歴より『いつ・どの使用者が・どの職員の番号を・どのプログラムから・「登録」「照会」「削除・廃棄」を行ったか』を記録として管理でき、「個人情報保護法等」の考えに基づき1年以上の保管が設定により管理できること。
※なお本処理において個人番号の情報は、セキュリティ上個人番号自体を表示対象としないこと。</t>
    <rPh sb="0" eb="2">
      <t>コジン</t>
    </rPh>
    <rPh sb="2" eb="4">
      <t>バンゴウ</t>
    </rPh>
    <rPh sb="5" eb="7">
      <t>ジョウホウ</t>
    </rPh>
    <rPh sb="19" eb="21">
      <t>センヨウ</t>
    </rPh>
    <rPh sb="22" eb="24">
      <t>ソウサ</t>
    </rPh>
    <rPh sb="24" eb="26">
      <t>リレキ</t>
    </rPh>
    <rPh sb="41" eb="43">
      <t>ショクイン</t>
    </rPh>
    <rPh sb="44" eb="46">
      <t>バンゴウ</t>
    </rPh>
    <rPh sb="59" eb="61">
      <t>トウロク</t>
    </rPh>
    <rPh sb="63" eb="65">
      <t>ショウカイ</t>
    </rPh>
    <rPh sb="67" eb="69">
      <t>サクジョ</t>
    </rPh>
    <rPh sb="70" eb="72">
      <t>ハイキ</t>
    </rPh>
    <rPh sb="74" eb="75">
      <t>オコナ</t>
    </rPh>
    <rPh sb="80" eb="82">
      <t>キロク</t>
    </rPh>
    <rPh sb="85" eb="87">
      <t>カンリ</t>
    </rPh>
    <rPh sb="101" eb="102">
      <t>カンガ</t>
    </rPh>
    <rPh sb="104" eb="105">
      <t>モト</t>
    </rPh>
    <rPh sb="108" eb="111">
      <t>ネンイジョウ</t>
    </rPh>
    <rPh sb="112" eb="114">
      <t>ホカン</t>
    </rPh>
    <rPh sb="115" eb="117">
      <t>セッテイ</t>
    </rPh>
    <rPh sb="120" eb="122">
      <t>カンリ</t>
    </rPh>
    <rPh sb="132" eb="133">
      <t>ホン</t>
    </rPh>
    <rPh sb="133" eb="135">
      <t>ショリ</t>
    </rPh>
    <rPh sb="139" eb="141">
      <t>コジン</t>
    </rPh>
    <rPh sb="141" eb="143">
      <t>バンゴウ</t>
    </rPh>
    <rPh sb="144" eb="146">
      <t>ジョウホウ</t>
    </rPh>
    <rPh sb="154" eb="155">
      <t>ジョウ</t>
    </rPh>
    <rPh sb="155" eb="157">
      <t>コジン</t>
    </rPh>
    <rPh sb="157" eb="159">
      <t>バンゴウ</t>
    </rPh>
    <rPh sb="159" eb="161">
      <t>ジタイ</t>
    </rPh>
    <rPh sb="162" eb="164">
      <t>ヒョウジ</t>
    </rPh>
    <rPh sb="164" eb="166">
      <t>タイショウ</t>
    </rPh>
    <phoneticPr fontId="1"/>
  </si>
  <si>
    <t>収集</t>
    <rPh sb="0" eb="2">
      <t>シュウシュウ</t>
    </rPh>
    <phoneticPr fontId="1"/>
  </si>
  <si>
    <t>個人情報の登録がされているかを確認できるチェックリストの作成ができること。条件指定として、未登録者の対象有無、登録済の収集日範囲指定、個人番号利用停止者の有無が設定でき、個人番号出力有無も指定できること。</t>
    <rPh sb="0" eb="2">
      <t>コジン</t>
    </rPh>
    <rPh sb="2" eb="4">
      <t>ジョウホウ</t>
    </rPh>
    <rPh sb="5" eb="7">
      <t>トウロク</t>
    </rPh>
    <rPh sb="15" eb="17">
      <t>カクニン</t>
    </rPh>
    <rPh sb="28" eb="30">
      <t>サクセイ</t>
    </rPh>
    <rPh sb="37" eb="39">
      <t>ジョウケン</t>
    </rPh>
    <rPh sb="39" eb="41">
      <t>シテイ</t>
    </rPh>
    <rPh sb="45" eb="49">
      <t>ミトウロクシャ</t>
    </rPh>
    <rPh sb="50" eb="52">
      <t>タイショウ</t>
    </rPh>
    <rPh sb="52" eb="54">
      <t>ウム</t>
    </rPh>
    <rPh sb="55" eb="57">
      <t>トウロク</t>
    </rPh>
    <rPh sb="57" eb="58">
      <t>ズ</t>
    </rPh>
    <rPh sb="59" eb="61">
      <t>シュウシュウ</t>
    </rPh>
    <rPh sb="61" eb="62">
      <t>ビ</t>
    </rPh>
    <rPh sb="62" eb="64">
      <t>ハンイ</t>
    </rPh>
    <rPh sb="64" eb="66">
      <t>シテイ</t>
    </rPh>
    <rPh sb="67" eb="69">
      <t>コジン</t>
    </rPh>
    <rPh sb="69" eb="71">
      <t>バンゴウ</t>
    </rPh>
    <rPh sb="71" eb="73">
      <t>リヨウ</t>
    </rPh>
    <rPh sb="73" eb="75">
      <t>テイシ</t>
    </rPh>
    <rPh sb="75" eb="76">
      <t>シャ</t>
    </rPh>
    <rPh sb="77" eb="79">
      <t>ウム</t>
    </rPh>
    <rPh sb="80" eb="82">
      <t>セッテイ</t>
    </rPh>
    <rPh sb="85" eb="87">
      <t>コジン</t>
    </rPh>
    <rPh sb="87" eb="89">
      <t>バンゴウ</t>
    </rPh>
    <rPh sb="89" eb="91">
      <t>シュツリョク</t>
    </rPh>
    <rPh sb="91" eb="93">
      <t>ウム</t>
    </rPh>
    <rPh sb="94" eb="96">
      <t>シテイ</t>
    </rPh>
    <phoneticPr fontId="1"/>
  </si>
  <si>
    <t>利用</t>
    <rPh sb="0" eb="2">
      <t>リヨウ</t>
    </rPh>
    <phoneticPr fontId="1"/>
  </si>
  <si>
    <t>帳票出力時に個人番号未登録者がないか確認できるリストを出力することができること。また、帳票出力時に個人番号未登録者が存在する場合は、未登録があるという警告が表示されること。（扶養者の個人番号を出力する帳票においては、その番号も対象とする）</t>
    <rPh sb="6" eb="8">
      <t>コジン</t>
    </rPh>
    <rPh sb="8" eb="10">
      <t>バンゴウ</t>
    </rPh>
    <rPh sb="10" eb="13">
      <t>ミトウロク</t>
    </rPh>
    <rPh sb="13" eb="14">
      <t>シャ</t>
    </rPh>
    <rPh sb="18" eb="20">
      <t>カクニン</t>
    </rPh>
    <rPh sb="27" eb="29">
      <t>シュツリョク</t>
    </rPh>
    <rPh sb="43" eb="45">
      <t>チョウヒョウ</t>
    </rPh>
    <rPh sb="45" eb="47">
      <t>シュツリョク</t>
    </rPh>
    <rPh sb="47" eb="48">
      <t>ジ</t>
    </rPh>
    <rPh sb="58" eb="60">
      <t>ソンザイ</t>
    </rPh>
    <rPh sb="62" eb="64">
      <t>バアイ</t>
    </rPh>
    <rPh sb="66" eb="69">
      <t>ミトウロク</t>
    </rPh>
    <rPh sb="75" eb="77">
      <t>ケイコク</t>
    </rPh>
    <rPh sb="78" eb="80">
      <t>ヒョウジ</t>
    </rPh>
    <rPh sb="87" eb="89">
      <t>フヨウ</t>
    </rPh>
    <rPh sb="89" eb="90">
      <t>シャ</t>
    </rPh>
    <rPh sb="91" eb="93">
      <t>コジン</t>
    </rPh>
    <rPh sb="93" eb="95">
      <t>バンゴウ</t>
    </rPh>
    <rPh sb="96" eb="98">
      <t>シュツリョク</t>
    </rPh>
    <rPh sb="100" eb="102">
      <t>チョウヒョウ</t>
    </rPh>
    <rPh sb="110" eb="112">
      <t>バンゴウ</t>
    </rPh>
    <rPh sb="113" eb="115">
      <t>タイショウ</t>
    </rPh>
    <phoneticPr fontId="1"/>
  </si>
  <si>
    <t>法人番号（事業主団体番号）の管理ができ、設定した内容から扶養控除申告書・保険料控除申告書・源泉徴収票・年調磁気媒体届FD作成（源泉徴収報告データ）に反映されること。</t>
    <rPh sb="0" eb="2">
      <t>ホウジン</t>
    </rPh>
    <rPh sb="2" eb="4">
      <t>バンゴウ</t>
    </rPh>
    <rPh sb="5" eb="8">
      <t>ジギョウヌシ</t>
    </rPh>
    <rPh sb="8" eb="10">
      <t>ダンタイ</t>
    </rPh>
    <rPh sb="10" eb="12">
      <t>バンゴウ</t>
    </rPh>
    <rPh sb="14" eb="16">
      <t>カンリ</t>
    </rPh>
    <rPh sb="20" eb="22">
      <t>セッテイ</t>
    </rPh>
    <rPh sb="24" eb="26">
      <t>ナイヨウ</t>
    </rPh>
    <rPh sb="74" eb="76">
      <t>ハンエイ</t>
    </rPh>
    <phoneticPr fontId="1"/>
  </si>
  <si>
    <t>削除・廃棄</t>
    <rPh sb="0" eb="2">
      <t>サクジョ</t>
    </rPh>
    <rPh sb="3" eb="5">
      <t>ハイキ</t>
    </rPh>
    <phoneticPr fontId="1"/>
  </si>
  <si>
    <t>定期的に削除・廃棄ができるようシステムから出力した保存帳票の廃棄予定日、保存場所、帳票の種類を確認できること。その際、「いつ・誰の・どの帳票・どこに保管・いつ廃棄予定」を画面照会及び帳票として作成できること。</t>
    <rPh sb="0" eb="3">
      <t>テイキテキ</t>
    </rPh>
    <rPh sb="4" eb="6">
      <t>サクジョ</t>
    </rPh>
    <rPh sb="7" eb="9">
      <t>ハイキ</t>
    </rPh>
    <rPh sb="57" eb="58">
      <t>サイ</t>
    </rPh>
    <rPh sb="85" eb="87">
      <t>ガメン</t>
    </rPh>
    <rPh sb="87" eb="89">
      <t>ショウカイ</t>
    </rPh>
    <rPh sb="89" eb="90">
      <t>オヨ</t>
    </rPh>
    <rPh sb="91" eb="93">
      <t>チョウヒョウ</t>
    </rPh>
    <rPh sb="96" eb="98">
      <t>サクセイ</t>
    </rPh>
    <phoneticPr fontId="1"/>
  </si>
  <si>
    <t>帳票保存場所の変更があった場合は、保存情報の確認画面にて修正ができること。また、複数の対象者の修正軽減方法として、一括で修正もできること。</t>
    <rPh sb="0" eb="2">
      <t>チョウヒョウ</t>
    </rPh>
    <rPh sb="2" eb="4">
      <t>ホゾン</t>
    </rPh>
    <rPh sb="4" eb="6">
      <t>バショ</t>
    </rPh>
    <rPh sb="7" eb="9">
      <t>ヘンコウ</t>
    </rPh>
    <rPh sb="13" eb="15">
      <t>バアイ</t>
    </rPh>
    <rPh sb="17" eb="19">
      <t>ホゾン</t>
    </rPh>
    <rPh sb="19" eb="21">
      <t>ジョウホウ</t>
    </rPh>
    <rPh sb="22" eb="24">
      <t>カクニン</t>
    </rPh>
    <rPh sb="24" eb="26">
      <t>ガメン</t>
    </rPh>
    <rPh sb="28" eb="30">
      <t>シュウセイ</t>
    </rPh>
    <rPh sb="40" eb="42">
      <t>フクスウ</t>
    </rPh>
    <rPh sb="43" eb="46">
      <t>タイショウシャ</t>
    </rPh>
    <rPh sb="47" eb="49">
      <t>シュウセイ</t>
    </rPh>
    <rPh sb="49" eb="51">
      <t>ケイゲン</t>
    </rPh>
    <rPh sb="51" eb="53">
      <t>ホウホウ</t>
    </rPh>
    <rPh sb="57" eb="59">
      <t>イッカツ</t>
    </rPh>
    <rPh sb="60" eb="62">
      <t>シュウセイ</t>
    </rPh>
    <phoneticPr fontId="1"/>
  </si>
  <si>
    <t xml:space="preserve">項目1にて作成した「帳票廃棄確認」リストにて、実帳票の廃棄処理が進められること。
</t>
    <rPh sb="0" eb="2">
      <t>コウモク</t>
    </rPh>
    <rPh sb="5" eb="7">
      <t>サクセイ</t>
    </rPh>
    <rPh sb="10" eb="12">
      <t>チョウヒョウ</t>
    </rPh>
    <rPh sb="12" eb="14">
      <t>ハイキ</t>
    </rPh>
    <rPh sb="14" eb="16">
      <t>カクニン</t>
    </rPh>
    <rPh sb="23" eb="24">
      <t>ジツ</t>
    </rPh>
    <rPh sb="24" eb="26">
      <t>チョウヒョウ</t>
    </rPh>
    <rPh sb="27" eb="29">
      <t>ハイキ</t>
    </rPh>
    <rPh sb="29" eb="31">
      <t>ショリ</t>
    </rPh>
    <rPh sb="32" eb="33">
      <t>スス</t>
    </rPh>
    <phoneticPr fontId="1"/>
  </si>
  <si>
    <t>人事評価制度</t>
    <rPh sb="0" eb="2">
      <t>ジンジ</t>
    </rPh>
    <rPh sb="2" eb="4">
      <t>ヒョウカ</t>
    </rPh>
    <rPh sb="4" eb="6">
      <t>セイド</t>
    </rPh>
    <phoneticPr fontId="1"/>
  </si>
  <si>
    <t>評価結果管理</t>
    <rPh sb="0" eb="2">
      <t>ヒョウカ</t>
    </rPh>
    <rPh sb="2" eb="4">
      <t>ケッカ</t>
    </rPh>
    <rPh sb="4" eb="6">
      <t>カンリ</t>
    </rPh>
    <phoneticPr fontId="1"/>
  </si>
  <si>
    <t>人事評価結果を職員管理画面で登録することができること。</t>
    <rPh sb="0" eb="2">
      <t>ジンジ</t>
    </rPh>
    <rPh sb="2" eb="4">
      <t>ヒョウカ</t>
    </rPh>
    <rPh sb="4" eb="6">
      <t>ケッカ</t>
    </rPh>
    <rPh sb="7" eb="9">
      <t>ショクイン</t>
    </rPh>
    <rPh sb="9" eb="11">
      <t>カンリ</t>
    </rPh>
    <rPh sb="11" eb="13">
      <t>ガメン</t>
    </rPh>
    <rPh sb="14" eb="16">
      <t>トウロク</t>
    </rPh>
    <phoneticPr fontId="1"/>
  </si>
  <si>
    <t>人事評価結果を履歴管理できること。</t>
    <rPh sb="0" eb="2">
      <t>ジンジ</t>
    </rPh>
    <rPh sb="2" eb="4">
      <t>ヒョウカ</t>
    </rPh>
    <rPh sb="4" eb="6">
      <t>ケッカ</t>
    </rPh>
    <rPh sb="7" eb="9">
      <t>リレキ</t>
    </rPh>
    <rPh sb="9" eb="11">
      <t>カンリ</t>
    </rPh>
    <phoneticPr fontId="2"/>
  </si>
  <si>
    <t>人事評価の参考とするため、登録された評価情報をデータ抽出の条件や項目として利用できること。</t>
    <rPh sb="0" eb="2">
      <t>ジンジ</t>
    </rPh>
    <rPh sb="2" eb="4">
      <t>ヒョウカ</t>
    </rPh>
    <rPh sb="5" eb="7">
      <t>サンコウ</t>
    </rPh>
    <rPh sb="18" eb="20">
      <t>ヒョウカ</t>
    </rPh>
    <rPh sb="20" eb="22">
      <t>ジョウホウ</t>
    </rPh>
    <phoneticPr fontId="1"/>
  </si>
  <si>
    <t>評価結果の処遇への反映</t>
    <rPh sb="0" eb="2">
      <t>ヒョウカ</t>
    </rPh>
    <rPh sb="2" eb="4">
      <t>ケッカ</t>
    </rPh>
    <rPh sb="5" eb="7">
      <t>ショグウ</t>
    </rPh>
    <rPh sb="9" eb="11">
      <t>ハンエイ</t>
    </rPh>
    <phoneticPr fontId="1"/>
  </si>
  <si>
    <t>人事評価結果より以下の処遇決定が自動でできること。</t>
    <rPh sb="0" eb="2">
      <t>ジンジ</t>
    </rPh>
    <rPh sb="2" eb="4">
      <t>ヒョウカ</t>
    </rPh>
    <rPh sb="4" eb="6">
      <t>ケッカ</t>
    </rPh>
    <rPh sb="8" eb="10">
      <t>イカ</t>
    </rPh>
    <rPh sb="11" eb="13">
      <t>ショグウ</t>
    </rPh>
    <rPh sb="13" eb="15">
      <t>ケッテイ</t>
    </rPh>
    <rPh sb="16" eb="18">
      <t>ジドウ</t>
    </rPh>
    <phoneticPr fontId="1"/>
  </si>
  <si>
    <t>昇給号数</t>
    <rPh sb="0" eb="2">
      <t>ショウキュウ</t>
    </rPh>
    <rPh sb="2" eb="4">
      <t>ゴウスウ</t>
    </rPh>
    <phoneticPr fontId="1"/>
  </si>
  <si>
    <t>勤勉手当の支給率</t>
    <rPh sb="0" eb="2">
      <t>キンベン</t>
    </rPh>
    <rPh sb="2" eb="4">
      <t>テアテ</t>
    </rPh>
    <rPh sb="5" eb="8">
      <t>シキュウリツ</t>
    </rPh>
    <phoneticPr fontId="1"/>
  </si>
  <si>
    <t>年末調整Web申告機能</t>
    <rPh sb="0" eb="4">
      <t>ネンマツチョウセイ</t>
    </rPh>
    <rPh sb="7" eb="9">
      <t>シンコク</t>
    </rPh>
    <rPh sb="9" eb="11">
      <t>キノウ</t>
    </rPh>
    <phoneticPr fontId="1"/>
  </si>
  <si>
    <t>申告</t>
    <rPh sb="0" eb="2">
      <t>シンコク</t>
    </rPh>
    <phoneticPr fontId="1"/>
  </si>
  <si>
    <t>扶養者の申告の際は、年少扶養者・老親・特定扶養等を年齢により自動判断ができること。</t>
    <rPh sb="0" eb="3">
      <t>フヨウシャ</t>
    </rPh>
    <rPh sb="4" eb="6">
      <t>シンコク</t>
    </rPh>
    <rPh sb="7" eb="8">
      <t>サイ</t>
    </rPh>
    <phoneticPr fontId="1"/>
  </si>
  <si>
    <t>保険料の申告の際は、保険料の上限額・新旧の判断などの金額計算・チェックもシステムで自動判断ができること。</t>
    <rPh sb="0" eb="3">
      <t>ホケンリョウ</t>
    </rPh>
    <rPh sb="4" eb="6">
      <t>シンコク</t>
    </rPh>
    <rPh sb="7" eb="8">
      <t>サイ</t>
    </rPh>
    <phoneticPr fontId="1"/>
  </si>
  <si>
    <t>保険会社からの証明書を貼り付けて提出するための台紙の印刷ができること。</t>
    <rPh sb="0" eb="2">
      <t>ホケン</t>
    </rPh>
    <rPh sb="2" eb="4">
      <t>ガイシャ</t>
    </rPh>
    <rPh sb="7" eb="10">
      <t>ショウメイショ</t>
    </rPh>
    <rPh sb="11" eb="12">
      <t>ハ</t>
    </rPh>
    <rPh sb="13" eb="14">
      <t>ツ</t>
    </rPh>
    <rPh sb="16" eb="18">
      <t>テイシュツ</t>
    </rPh>
    <rPh sb="23" eb="25">
      <t>ダイシ</t>
    </rPh>
    <rPh sb="26" eb="28">
      <t>インサツ</t>
    </rPh>
    <phoneticPr fontId="1"/>
  </si>
  <si>
    <t>年末調整の時期に限らず、入庁時の扶養控除申告の対応も可能なこと。</t>
    <rPh sb="0" eb="4">
      <t>ネンマツチョウセイ</t>
    </rPh>
    <rPh sb="5" eb="7">
      <t>ジキ</t>
    </rPh>
    <rPh sb="8" eb="9">
      <t>カギ</t>
    </rPh>
    <rPh sb="12" eb="14">
      <t>ニュウチョウ</t>
    </rPh>
    <rPh sb="14" eb="15">
      <t>ジ</t>
    </rPh>
    <rPh sb="16" eb="18">
      <t>フヨウ</t>
    </rPh>
    <rPh sb="18" eb="20">
      <t>コウジョ</t>
    </rPh>
    <rPh sb="20" eb="22">
      <t>シンコク</t>
    </rPh>
    <rPh sb="23" eb="25">
      <t>タイオウ</t>
    </rPh>
    <rPh sb="26" eb="28">
      <t>カノウ</t>
    </rPh>
    <phoneticPr fontId="1"/>
  </si>
  <si>
    <t>管理</t>
    <rPh sb="0" eb="2">
      <t>カンリ</t>
    </rPh>
    <phoneticPr fontId="1"/>
  </si>
  <si>
    <t>システム管理者は、各職員の申告状況について、"未申告"、"申告待ち"、"申告済み"、"確認済み"の各ステータスで確認できること。</t>
    <rPh sb="4" eb="7">
      <t>カンリシャ</t>
    </rPh>
    <rPh sb="9" eb="10">
      <t>カク</t>
    </rPh>
    <rPh sb="10" eb="12">
      <t>ショクイン</t>
    </rPh>
    <rPh sb="13" eb="15">
      <t>シンコク</t>
    </rPh>
    <rPh sb="15" eb="17">
      <t>ジョウキョウ</t>
    </rPh>
    <rPh sb="23" eb="24">
      <t>ミ</t>
    </rPh>
    <rPh sb="24" eb="26">
      <t>シンコク</t>
    </rPh>
    <rPh sb="29" eb="31">
      <t>シンコク</t>
    </rPh>
    <rPh sb="31" eb="32">
      <t>マ</t>
    </rPh>
    <rPh sb="36" eb="38">
      <t>シンコク</t>
    </rPh>
    <rPh sb="38" eb="39">
      <t>ズ</t>
    </rPh>
    <rPh sb="43" eb="45">
      <t>カクニン</t>
    </rPh>
    <rPh sb="45" eb="46">
      <t>ズ</t>
    </rPh>
    <rPh sb="49" eb="50">
      <t>カク</t>
    </rPh>
    <rPh sb="56" eb="58">
      <t>カクニン</t>
    </rPh>
    <phoneticPr fontId="1"/>
  </si>
  <si>
    <t>システム管理者は、各申告書ごとに(基礎控除、扶養、保険料）に申告状況を確認できること。</t>
    <rPh sb="4" eb="7">
      <t>カンリシャ</t>
    </rPh>
    <rPh sb="9" eb="10">
      <t>カク</t>
    </rPh>
    <rPh sb="10" eb="13">
      <t>シンコクショ</t>
    </rPh>
    <rPh sb="17" eb="21">
      <t>キソコウジョ</t>
    </rPh>
    <rPh sb="22" eb="24">
      <t>フヨウ</t>
    </rPh>
    <rPh sb="25" eb="28">
      <t>ホケンリョウ</t>
    </rPh>
    <rPh sb="30" eb="32">
      <t>シンコク</t>
    </rPh>
    <rPh sb="32" eb="34">
      <t>ジョウキョウ</t>
    </rPh>
    <rPh sb="35" eb="37">
      <t>カクニン</t>
    </rPh>
    <phoneticPr fontId="1"/>
  </si>
  <si>
    <t>システム管理者は、入力者の間違いを極力防止するため、画面上に表示される入力項目に対しての注意書きを自由に編集できること。（法定項目を除く。）</t>
    <rPh sb="4" eb="7">
      <t>カンリシャ</t>
    </rPh>
    <rPh sb="9" eb="12">
      <t>ニュウリョクシャ</t>
    </rPh>
    <rPh sb="13" eb="15">
      <t>マチガ</t>
    </rPh>
    <rPh sb="17" eb="19">
      <t>キョクリョク</t>
    </rPh>
    <rPh sb="19" eb="21">
      <t>ボウシ</t>
    </rPh>
    <rPh sb="26" eb="29">
      <t>ガメンジョウ</t>
    </rPh>
    <rPh sb="30" eb="32">
      <t>ヒョウジ</t>
    </rPh>
    <rPh sb="35" eb="37">
      <t>ニュウリョク</t>
    </rPh>
    <rPh sb="37" eb="39">
      <t>コウモク</t>
    </rPh>
    <rPh sb="40" eb="41">
      <t>タイ</t>
    </rPh>
    <rPh sb="44" eb="47">
      <t>チュウイガ</t>
    </rPh>
    <rPh sb="49" eb="51">
      <t>ジユウ</t>
    </rPh>
    <rPh sb="52" eb="54">
      <t>ヘンシュウ</t>
    </rPh>
    <rPh sb="61" eb="63">
      <t>ホウテイ</t>
    </rPh>
    <rPh sb="63" eb="65">
      <t>コウモク</t>
    </rPh>
    <rPh sb="66" eb="67">
      <t>ノゾ</t>
    </rPh>
    <phoneticPr fontId="1"/>
  </si>
  <si>
    <t>級、号給情報</t>
    <phoneticPr fontId="1"/>
  </si>
  <si>
    <r>
      <rPr>
        <b/>
        <sz val="16"/>
        <color theme="5"/>
        <rFont val="ＭＳ Ｐゴシック"/>
        <family val="3"/>
        <charset val="128"/>
      </rPr>
      <t>■</t>
    </r>
    <r>
      <rPr>
        <b/>
        <sz val="16"/>
        <color theme="1"/>
        <rFont val="ＭＳ Ｐゴシック"/>
        <family val="3"/>
        <charset val="128"/>
      </rPr>
      <t>別紙２－１　人事給与システム機能要件</t>
    </r>
    <rPh sb="1" eb="3">
      <t>ベッシ</t>
    </rPh>
    <rPh sb="7" eb="9">
      <t>ジンジ</t>
    </rPh>
    <rPh sb="9" eb="11">
      <t>キュウヨ</t>
    </rPh>
    <rPh sb="15" eb="17">
      <t>キノウ</t>
    </rPh>
    <rPh sb="17" eb="19">
      <t>ヨウケン</t>
    </rPh>
    <phoneticPr fontId="1"/>
  </si>
  <si>
    <t>機能要件</t>
    <rPh sb="2" eb="4">
      <t>ヨウケン</t>
    </rPh>
    <phoneticPr fontId="1"/>
  </si>
  <si>
    <t>官公庁向け標準パッケージとして開発されたシステムである。</t>
    <rPh sb="0" eb="3">
      <t>カンコウチョウ</t>
    </rPh>
    <rPh sb="3" eb="4">
      <t>ム</t>
    </rPh>
    <rPh sb="5" eb="7">
      <t>ヒョウジュン</t>
    </rPh>
    <rPh sb="15" eb="17">
      <t>カイハツ</t>
    </rPh>
    <phoneticPr fontId="3"/>
  </si>
  <si>
    <t>利用者ごとにシステム操作権限が管理できる。</t>
    <rPh sb="0" eb="3">
      <t>リヨウシャ</t>
    </rPh>
    <rPh sb="10" eb="12">
      <t>ソウサ</t>
    </rPh>
    <rPh sb="12" eb="14">
      <t>ケンゲン</t>
    </rPh>
    <rPh sb="15" eb="17">
      <t>カンリ</t>
    </rPh>
    <phoneticPr fontId="3"/>
  </si>
  <si>
    <t>オンラインマニュアル・ヘルプマニュアル等を装備し、ユーザの操作手引として活用できる。</t>
  </si>
  <si>
    <t>管理者がデータベースからCSV形式で任意にデータを抽出し、加工できる。</t>
    <rPh sb="0" eb="3">
      <t>カンリシャ</t>
    </rPh>
    <rPh sb="15" eb="17">
      <t>ケイシキ</t>
    </rPh>
    <rPh sb="18" eb="20">
      <t>ニンイ</t>
    </rPh>
    <rPh sb="25" eb="27">
      <t>チュウシュツ</t>
    </rPh>
    <rPh sb="29" eb="31">
      <t>カコウ</t>
    </rPh>
    <phoneticPr fontId="3"/>
  </si>
  <si>
    <t>ユーザＩＤ・パスワードによる認証が行える。</t>
    <rPh sb="14" eb="16">
      <t>ニンショウ</t>
    </rPh>
    <rPh sb="17" eb="18">
      <t>オコナ</t>
    </rPh>
    <phoneticPr fontId="3"/>
  </si>
  <si>
    <t>職員及びシステム管理者はパスワードを任意に変更できる。また、期限を設けて強制的にパスワード変更を指示できる。</t>
    <rPh sb="0" eb="2">
      <t>ショクイン</t>
    </rPh>
    <rPh sb="2" eb="3">
      <t>オヨ</t>
    </rPh>
    <rPh sb="8" eb="11">
      <t>カンリシャ</t>
    </rPh>
    <rPh sb="18" eb="20">
      <t>ニンイ</t>
    </rPh>
    <rPh sb="21" eb="23">
      <t>ヘンコウ</t>
    </rPh>
    <rPh sb="30" eb="32">
      <t>キゲン</t>
    </rPh>
    <rPh sb="33" eb="34">
      <t>モウ</t>
    </rPh>
    <rPh sb="36" eb="39">
      <t>キョウセイテキ</t>
    </rPh>
    <rPh sb="45" eb="47">
      <t>ヘンコウ</t>
    </rPh>
    <rPh sb="48" eb="50">
      <t>シジ</t>
    </rPh>
    <phoneticPr fontId="3"/>
  </si>
  <si>
    <t>組織、役職、兼務等による職員の処理権限に応じてアクセス制御が行える。</t>
    <rPh sb="0" eb="2">
      <t>ソシキ</t>
    </rPh>
    <rPh sb="3" eb="5">
      <t>ヤクショク</t>
    </rPh>
    <rPh sb="6" eb="8">
      <t>ケンム</t>
    </rPh>
    <rPh sb="8" eb="9">
      <t>ナド</t>
    </rPh>
    <rPh sb="12" eb="14">
      <t>ショクイン</t>
    </rPh>
    <rPh sb="15" eb="17">
      <t>ショリ</t>
    </rPh>
    <rPh sb="17" eb="19">
      <t>ケンゲン</t>
    </rPh>
    <rPh sb="20" eb="21">
      <t>オウ</t>
    </rPh>
    <rPh sb="27" eb="29">
      <t>セイギョ</t>
    </rPh>
    <rPh sb="30" eb="31">
      <t>オコナ</t>
    </rPh>
    <phoneticPr fontId="3"/>
  </si>
  <si>
    <t>アクセス権設定は組織、役職や職員個人の単位で行える。</t>
    <rPh sb="4" eb="5">
      <t>ケン</t>
    </rPh>
    <rPh sb="5" eb="7">
      <t>セッテイ</t>
    </rPh>
    <rPh sb="8" eb="10">
      <t>ソシキ</t>
    </rPh>
    <rPh sb="11" eb="13">
      <t>ヤクショク</t>
    </rPh>
    <rPh sb="14" eb="16">
      <t>ショクイン</t>
    </rPh>
    <rPh sb="16" eb="18">
      <t>コジン</t>
    </rPh>
    <rPh sb="19" eb="21">
      <t>タンイ</t>
    </rPh>
    <rPh sb="22" eb="23">
      <t>オコナ</t>
    </rPh>
    <phoneticPr fontId="3"/>
  </si>
  <si>
    <t>要請に応じて容易にカスタマイズを行える。</t>
  </si>
  <si>
    <t>システム管理者(職員課等)は全庁職員の代理申請が行える。</t>
    <rPh sb="4" eb="7">
      <t>カンリシャ</t>
    </rPh>
    <rPh sb="8" eb="10">
      <t>ショクイン</t>
    </rPh>
    <rPh sb="11" eb="12">
      <t>トウ</t>
    </rPh>
    <phoneticPr fontId="3"/>
  </si>
  <si>
    <t>所属や役職による権限、もしくは個別に割り当てた担当権限によって扱うことのできる機能、検索範囲を設定できる。</t>
  </si>
  <si>
    <t>所属長や庶務担当者等、権限の与えられている職員についてのみ代理申請が行える。</t>
  </si>
  <si>
    <t>月毎に超過勤務などの各業務の対象期間（月末締め等）を設定することができる。</t>
  </si>
  <si>
    <t>超過勤務の承認情報を元に予算を更新できる。</t>
  </si>
  <si>
    <t>承認取消、引戻し、差戻しされた超過勤務で消化された予算に差し戻すことができる。</t>
    <rPh sb="20" eb="22">
      <t>ショウカ</t>
    </rPh>
    <phoneticPr fontId="3"/>
  </si>
  <si>
    <t>勤務実績を予算と関連付けて管理ができる。</t>
    <rPh sb="0" eb="2">
      <t>キンム</t>
    </rPh>
    <rPh sb="2" eb="4">
      <t>ジッセキ</t>
    </rPh>
    <rPh sb="5" eb="7">
      <t>ヨサン</t>
    </rPh>
    <rPh sb="8" eb="11">
      <t>カンレンヅ</t>
    </rPh>
    <rPh sb="13" eb="15">
      <t>カンリ</t>
    </rPh>
    <phoneticPr fontId="3"/>
  </si>
  <si>
    <t>年度毎に予算科目毎の総時間数が参照できる。</t>
    <rPh sb="4" eb="6">
      <t>ヨサン</t>
    </rPh>
    <rPh sb="6" eb="8">
      <t>カモク</t>
    </rPh>
    <rPh sb="8" eb="9">
      <t>ゴト</t>
    </rPh>
    <phoneticPr fontId="3"/>
  </si>
  <si>
    <t>職員毎に割り当てられている予算科目を登録、管理することができる。（時間外申請等で初期値として表示される(本人科目)。</t>
    <rPh sb="0" eb="2">
      <t>ショクイン</t>
    </rPh>
    <rPh sb="2" eb="3">
      <t>ゴト</t>
    </rPh>
    <rPh sb="4" eb="5">
      <t>ワ</t>
    </rPh>
    <rPh sb="6" eb="7">
      <t>ア</t>
    </rPh>
    <rPh sb="13" eb="15">
      <t>ヨサン</t>
    </rPh>
    <rPh sb="15" eb="17">
      <t>カモク</t>
    </rPh>
    <rPh sb="18" eb="20">
      <t>トウロク</t>
    </rPh>
    <rPh sb="21" eb="23">
      <t>カンリ</t>
    </rPh>
    <rPh sb="33" eb="36">
      <t>ジカンガイ</t>
    </rPh>
    <rPh sb="36" eb="38">
      <t>シンセイ</t>
    </rPh>
    <rPh sb="38" eb="39">
      <t>トウ</t>
    </rPh>
    <rPh sb="40" eb="43">
      <t>ショキチ</t>
    </rPh>
    <rPh sb="46" eb="48">
      <t>ヒョウジ</t>
    </rPh>
    <rPh sb="52" eb="54">
      <t>ホンニン</t>
    </rPh>
    <rPh sb="54" eb="56">
      <t>カモク</t>
    </rPh>
    <phoneticPr fontId="3"/>
  </si>
  <si>
    <t>本人科目は年度に関係なく変更することができる。</t>
    <rPh sb="5" eb="7">
      <t>ネンド</t>
    </rPh>
    <rPh sb="8" eb="10">
      <t>カンケイ</t>
    </rPh>
    <rPh sb="12" eb="14">
      <t>ヘンコウ</t>
    </rPh>
    <phoneticPr fontId="3"/>
  </si>
  <si>
    <t>時間外申請等で本人科目が選択された状態で表示される。</t>
    <rPh sb="0" eb="3">
      <t>ジカンガイ</t>
    </rPh>
    <rPh sb="3" eb="5">
      <t>シンセイ</t>
    </rPh>
    <rPh sb="5" eb="6">
      <t>トウ</t>
    </rPh>
    <rPh sb="7" eb="9">
      <t>ホンニン</t>
    </rPh>
    <rPh sb="9" eb="11">
      <t>カモク</t>
    </rPh>
    <rPh sb="12" eb="14">
      <t>センタク</t>
    </rPh>
    <rPh sb="17" eb="19">
      <t>ジョウタイ</t>
    </rPh>
    <rPh sb="20" eb="22">
      <t>ヒョウジ</t>
    </rPh>
    <phoneticPr fontId="3"/>
  </si>
  <si>
    <t>個人に割り当てられている予算科目と別に自所属に配当されている予算科目のみを一覧表示し、そこから変更することができる。</t>
    <rPh sb="0" eb="2">
      <t>コジン</t>
    </rPh>
    <rPh sb="3" eb="4">
      <t>ワ</t>
    </rPh>
    <rPh sb="5" eb="6">
      <t>ア</t>
    </rPh>
    <rPh sb="14" eb="16">
      <t>カモク</t>
    </rPh>
    <rPh sb="17" eb="18">
      <t>ベツ</t>
    </rPh>
    <rPh sb="19" eb="20">
      <t>ジ</t>
    </rPh>
    <rPh sb="37" eb="39">
      <t>イチラン</t>
    </rPh>
    <rPh sb="39" eb="41">
      <t>ヒョウジ</t>
    </rPh>
    <rPh sb="47" eb="49">
      <t>ヘンコウ</t>
    </rPh>
    <phoneticPr fontId="3"/>
  </si>
  <si>
    <t>予算科目は、一覧から検索あるいは絞り込むことができる。</t>
    <rPh sb="0" eb="2">
      <t>ヨサン</t>
    </rPh>
    <rPh sb="2" eb="4">
      <t>カモク</t>
    </rPh>
    <rPh sb="16" eb="17">
      <t>シボ</t>
    </rPh>
    <rPh sb="18" eb="19">
      <t>コ</t>
    </rPh>
    <phoneticPr fontId="3"/>
  </si>
  <si>
    <t>集計結果の端数については職員の指定科目に集計できる。</t>
  </si>
  <si>
    <t>応援業務等で他所属の勤務に従事する場合は、超過勤務の予算科目を変更して申請が行える。他所属（予算科目の管理元）の決裁者に対して合議ルートの設定が行える。</t>
    <rPh sb="63" eb="64">
      <t>ゴウ</t>
    </rPh>
    <phoneticPr fontId="3"/>
  </si>
  <si>
    <t>設定により時給額も管理できる。時間外の時間を時給額で換算し金額で管理し、改定により単価が変わると過去にさかのぼって執行額の再計算ができる。</t>
    <rPh sb="0" eb="2">
      <t>セッテイ</t>
    </rPh>
    <rPh sb="5" eb="7">
      <t>ジキュウ</t>
    </rPh>
    <rPh sb="7" eb="8">
      <t>ガク</t>
    </rPh>
    <rPh sb="9" eb="11">
      <t>カンリ</t>
    </rPh>
    <rPh sb="15" eb="17">
      <t>ジカン</t>
    </rPh>
    <rPh sb="17" eb="18">
      <t>ガイ</t>
    </rPh>
    <rPh sb="19" eb="21">
      <t>ジカン</t>
    </rPh>
    <rPh sb="22" eb="24">
      <t>ジキュウ</t>
    </rPh>
    <rPh sb="24" eb="25">
      <t>ガク</t>
    </rPh>
    <rPh sb="26" eb="28">
      <t>カンサン</t>
    </rPh>
    <rPh sb="29" eb="31">
      <t>キンガク</t>
    </rPh>
    <rPh sb="32" eb="34">
      <t>カンリ</t>
    </rPh>
    <rPh sb="36" eb="38">
      <t>カイテイ</t>
    </rPh>
    <rPh sb="41" eb="43">
      <t>タンカ</t>
    </rPh>
    <rPh sb="44" eb="45">
      <t>カ</t>
    </rPh>
    <rPh sb="48" eb="50">
      <t>カコ</t>
    </rPh>
    <rPh sb="57" eb="59">
      <t>シッコウ</t>
    </rPh>
    <rPh sb="59" eb="60">
      <t>ガク</t>
    </rPh>
    <rPh sb="61" eb="64">
      <t>サイケイサン</t>
    </rPh>
    <phoneticPr fontId="3"/>
  </si>
  <si>
    <t>時間外単価と時間数を掛け合わせて、申請時点の時間外手当を計算し、予算残額とのチェックができる。</t>
  </si>
  <si>
    <t>職員毎の時間給を基に、時間外申請が決裁される都度、予算の残額表示ができる。</t>
    <rPh sb="0" eb="2">
      <t>ショクイン</t>
    </rPh>
    <rPh sb="2" eb="3">
      <t>ゴト</t>
    </rPh>
    <rPh sb="4" eb="7">
      <t>ジカンキュウ</t>
    </rPh>
    <rPh sb="8" eb="9">
      <t>モト</t>
    </rPh>
    <rPh sb="11" eb="14">
      <t>ジカンガイ</t>
    </rPh>
    <rPh sb="14" eb="16">
      <t>シンセイ</t>
    </rPh>
    <rPh sb="17" eb="19">
      <t>ケッサイ</t>
    </rPh>
    <rPh sb="22" eb="24">
      <t>ツド</t>
    </rPh>
    <rPh sb="25" eb="27">
      <t>ヨサン</t>
    </rPh>
    <rPh sb="28" eb="30">
      <t>ザンガク</t>
    </rPh>
    <rPh sb="30" eb="32">
      <t>ヒョウジ</t>
    </rPh>
    <phoneticPr fontId="3"/>
  </si>
  <si>
    <t>同じ勤務であっても名称を変えて登録することができる。</t>
    <rPh sb="0" eb="1">
      <t>オナ</t>
    </rPh>
    <rPh sb="2" eb="4">
      <t>キンム</t>
    </rPh>
    <rPh sb="9" eb="11">
      <t>メイショウ</t>
    </rPh>
    <rPh sb="12" eb="13">
      <t>カ</t>
    </rPh>
    <rPh sb="15" eb="17">
      <t>トウロク</t>
    </rPh>
    <phoneticPr fontId="3"/>
  </si>
  <si>
    <t>消防や、病院勤務のように２４時を超える隔日勤務も登録できる。休日給の計算ができる。</t>
    <rPh sb="0" eb="2">
      <t>ショウボウ</t>
    </rPh>
    <rPh sb="4" eb="6">
      <t>ビョウイン</t>
    </rPh>
    <rPh sb="6" eb="8">
      <t>キンム</t>
    </rPh>
    <rPh sb="14" eb="15">
      <t>ジ</t>
    </rPh>
    <rPh sb="16" eb="17">
      <t>コ</t>
    </rPh>
    <rPh sb="19" eb="21">
      <t>カクジツ</t>
    </rPh>
    <rPh sb="21" eb="23">
      <t>キンム</t>
    </rPh>
    <rPh sb="24" eb="26">
      <t>トウロク</t>
    </rPh>
    <rPh sb="30" eb="32">
      <t>キュウジツ</t>
    </rPh>
    <rPh sb="32" eb="33">
      <t>キュウ</t>
    </rPh>
    <rPh sb="34" eb="36">
      <t>ケイサン</t>
    </rPh>
    <phoneticPr fontId="3"/>
  </si>
  <si>
    <t>隔日勤務者で週休日が休日に重なる場合、次の勤務開始日に休日給が自動計算できる。</t>
    <rPh sb="0" eb="2">
      <t>カクジツ</t>
    </rPh>
    <rPh sb="2" eb="4">
      <t>キンム</t>
    </rPh>
    <rPh sb="4" eb="5">
      <t>シャ</t>
    </rPh>
    <rPh sb="6" eb="8">
      <t>シュウキュウ</t>
    </rPh>
    <rPh sb="8" eb="9">
      <t>ビ</t>
    </rPh>
    <rPh sb="10" eb="12">
      <t>キュウジツ</t>
    </rPh>
    <rPh sb="13" eb="14">
      <t>カサ</t>
    </rPh>
    <rPh sb="16" eb="18">
      <t>バアイ</t>
    </rPh>
    <rPh sb="19" eb="20">
      <t>ツギ</t>
    </rPh>
    <rPh sb="21" eb="23">
      <t>キンム</t>
    </rPh>
    <rPh sb="23" eb="25">
      <t>カイシ</t>
    </rPh>
    <rPh sb="25" eb="26">
      <t>ビ</t>
    </rPh>
    <rPh sb="27" eb="29">
      <t>キュウジツ</t>
    </rPh>
    <rPh sb="29" eb="30">
      <t>キュウ</t>
    </rPh>
    <rPh sb="31" eb="33">
      <t>ジドウ</t>
    </rPh>
    <rPh sb="33" eb="35">
      <t>ケイサン</t>
    </rPh>
    <phoneticPr fontId="3"/>
  </si>
  <si>
    <t>短時間勤務の勤務が登録できる。通常勤務時間(7時間45分)を超えるまでの時間外は100/100で計上できる。</t>
    <rPh sb="0" eb="3">
      <t>タンジカン</t>
    </rPh>
    <rPh sb="3" eb="5">
      <t>キンム</t>
    </rPh>
    <rPh sb="6" eb="8">
      <t>キンム</t>
    </rPh>
    <rPh sb="9" eb="11">
      <t>トウロク</t>
    </rPh>
    <rPh sb="15" eb="17">
      <t>ツウジョウ</t>
    </rPh>
    <rPh sb="17" eb="19">
      <t>キンム</t>
    </rPh>
    <rPh sb="19" eb="21">
      <t>ジカン</t>
    </rPh>
    <rPh sb="23" eb="25">
      <t>ジカン</t>
    </rPh>
    <rPh sb="27" eb="28">
      <t>フン</t>
    </rPh>
    <rPh sb="30" eb="31">
      <t>コ</t>
    </rPh>
    <rPh sb="36" eb="39">
      <t>ジカンガイ</t>
    </rPh>
    <rPh sb="48" eb="50">
      <t>ケイジョウ</t>
    </rPh>
    <phoneticPr fontId="3"/>
  </si>
  <si>
    <t>登録した勤務情報を職員毎に割り当てるとこができる。</t>
    <rPh sb="0" eb="2">
      <t>トウロク</t>
    </rPh>
    <rPh sb="4" eb="6">
      <t>キンム</t>
    </rPh>
    <rPh sb="6" eb="8">
      <t>ジョウホウ</t>
    </rPh>
    <rPh sb="9" eb="11">
      <t>ショクイン</t>
    </rPh>
    <rPh sb="11" eb="12">
      <t>ゴト</t>
    </rPh>
    <rPh sb="13" eb="14">
      <t>ワ</t>
    </rPh>
    <rPh sb="15" eb="16">
      <t>ア</t>
    </rPh>
    <phoneticPr fontId="3"/>
  </si>
  <si>
    <t>シフト勤務が設定できる。</t>
    <rPh sb="3" eb="5">
      <t>キンム</t>
    </rPh>
    <rPh sb="6" eb="8">
      <t>セッテイ</t>
    </rPh>
    <phoneticPr fontId="3"/>
  </si>
  <si>
    <t>所属毎に一括してシフト勤務を設定することができる。</t>
    <rPh sb="0" eb="2">
      <t>ショゾク</t>
    </rPh>
    <rPh sb="2" eb="3">
      <t>ゴト</t>
    </rPh>
    <rPh sb="4" eb="6">
      <t>イッカツ</t>
    </rPh>
    <rPh sb="11" eb="13">
      <t>キンム</t>
    </rPh>
    <rPh sb="14" eb="16">
      <t>セッテイ</t>
    </rPh>
    <phoneticPr fontId="3"/>
  </si>
  <si>
    <t>シフトを作成する際、勤務のパターンを指定することができる。</t>
    <rPh sb="4" eb="6">
      <t>サクセイ</t>
    </rPh>
    <rPh sb="8" eb="9">
      <t>サイ</t>
    </rPh>
    <rPh sb="10" eb="12">
      <t>キンム</t>
    </rPh>
    <rPh sb="18" eb="20">
      <t>シテイ</t>
    </rPh>
    <phoneticPr fontId="3"/>
  </si>
  <si>
    <t>パターンは７日以上でも指定が可能である。パターンについても100以上登録ができ、個人でパターンの管理ができる</t>
    <rPh sb="6" eb="7">
      <t>ヒ</t>
    </rPh>
    <rPh sb="7" eb="9">
      <t>イジョウ</t>
    </rPh>
    <rPh sb="11" eb="13">
      <t>シテイ</t>
    </rPh>
    <rPh sb="14" eb="16">
      <t>カノウ</t>
    </rPh>
    <rPh sb="32" eb="34">
      <t>イジョウ</t>
    </rPh>
    <rPh sb="34" eb="36">
      <t>トウロク</t>
    </rPh>
    <rPh sb="40" eb="42">
      <t>コジン</t>
    </rPh>
    <rPh sb="48" eb="50">
      <t>カンリ</t>
    </rPh>
    <phoneticPr fontId="3"/>
  </si>
  <si>
    <t>シフトを作成する担当者はその組織が使う勤務のみで組める。(たとえは保育所のシフト作成者は隔日勤務者の勤務を誤って選ぶことが無いように配慮される)。</t>
    <rPh sb="4" eb="6">
      <t>サクセイ</t>
    </rPh>
    <rPh sb="8" eb="10">
      <t>タントウ</t>
    </rPh>
    <rPh sb="10" eb="11">
      <t>シャ</t>
    </rPh>
    <rPh sb="14" eb="16">
      <t>ソシキ</t>
    </rPh>
    <rPh sb="17" eb="18">
      <t>ツカ</t>
    </rPh>
    <rPh sb="19" eb="21">
      <t>キンム</t>
    </rPh>
    <rPh sb="24" eb="25">
      <t>ク</t>
    </rPh>
    <rPh sb="33" eb="35">
      <t>ホイク</t>
    </rPh>
    <rPh sb="35" eb="36">
      <t>ショ</t>
    </rPh>
    <rPh sb="40" eb="43">
      <t>サクセイシャ</t>
    </rPh>
    <rPh sb="44" eb="46">
      <t>カクジツ</t>
    </rPh>
    <rPh sb="46" eb="48">
      <t>キンム</t>
    </rPh>
    <rPh sb="48" eb="49">
      <t>シャ</t>
    </rPh>
    <rPh sb="50" eb="52">
      <t>キンム</t>
    </rPh>
    <rPh sb="53" eb="54">
      <t>アヤマ</t>
    </rPh>
    <rPh sb="56" eb="57">
      <t>エラ</t>
    </rPh>
    <rPh sb="61" eb="62">
      <t>ナ</t>
    </rPh>
    <rPh sb="66" eb="68">
      <t>ハイリョ</t>
    </rPh>
    <phoneticPr fontId="3"/>
  </si>
  <si>
    <t>シフトの作成は、これまで記載していた記号がそのまま利用できる。(例えば、週休日＝×、７時～１６時＝▲等)</t>
    <rPh sb="4" eb="6">
      <t>サクセイ</t>
    </rPh>
    <rPh sb="12" eb="14">
      <t>キサイ</t>
    </rPh>
    <rPh sb="18" eb="20">
      <t>キゴウ</t>
    </rPh>
    <rPh sb="25" eb="27">
      <t>リヨウ</t>
    </rPh>
    <rPh sb="32" eb="33">
      <t>タト</t>
    </rPh>
    <rPh sb="36" eb="38">
      <t>シュウキュウ</t>
    </rPh>
    <rPh sb="38" eb="39">
      <t>ビ</t>
    </rPh>
    <rPh sb="43" eb="44">
      <t>ジ</t>
    </rPh>
    <rPh sb="47" eb="48">
      <t>ジ</t>
    </rPh>
    <rPh sb="50" eb="51">
      <t>トウ</t>
    </rPh>
    <phoneticPr fontId="3"/>
  </si>
  <si>
    <t>シフトの記号は現場ごとで独自に登録でき運用上支障が出ないような配慮ができる。</t>
    <rPh sb="4" eb="6">
      <t>キゴウ</t>
    </rPh>
    <rPh sb="7" eb="9">
      <t>ゲンバ</t>
    </rPh>
    <rPh sb="12" eb="14">
      <t>ドクジ</t>
    </rPh>
    <rPh sb="15" eb="17">
      <t>トウロク</t>
    </rPh>
    <rPh sb="19" eb="21">
      <t>ウンヨウ</t>
    </rPh>
    <rPh sb="21" eb="22">
      <t>ジョウ</t>
    </rPh>
    <rPh sb="22" eb="24">
      <t>シショウ</t>
    </rPh>
    <rPh sb="25" eb="26">
      <t>デ</t>
    </rPh>
    <rPh sb="31" eb="33">
      <t>ハイリョ</t>
    </rPh>
    <phoneticPr fontId="3"/>
  </si>
  <si>
    <t>月の途中で異動があってもその職員も含めてシフト予定が作成できる。</t>
    <rPh sb="0" eb="1">
      <t>ツキ</t>
    </rPh>
    <rPh sb="2" eb="4">
      <t>トチュウ</t>
    </rPh>
    <rPh sb="14" eb="16">
      <t>ショクイン</t>
    </rPh>
    <rPh sb="17" eb="18">
      <t>フク</t>
    </rPh>
    <rPh sb="23" eb="25">
      <t>ヨテイ</t>
    </rPh>
    <rPh sb="26" eb="28">
      <t>サクセイ</t>
    </rPh>
    <phoneticPr fontId="3"/>
  </si>
  <si>
    <t>権限を与えられた担当者のみがシフトの変更が可能である。</t>
    <rPh sb="0" eb="2">
      <t>ケンゲン</t>
    </rPh>
    <rPh sb="3" eb="4">
      <t>アタ</t>
    </rPh>
    <rPh sb="8" eb="11">
      <t>タントウシャ</t>
    </rPh>
    <rPh sb="18" eb="20">
      <t>ヘンコウ</t>
    </rPh>
    <rPh sb="21" eb="23">
      <t>カノウ</t>
    </rPh>
    <phoneticPr fontId="3"/>
  </si>
  <si>
    <t>所属毎に所属職員のシフト及び週休日の内容をCSV形式で出力できる。</t>
  </si>
  <si>
    <t>変形労働勤務(１か月)の対応ができる。</t>
    <rPh sb="4" eb="6">
      <t>キンム</t>
    </rPh>
    <rPh sb="9" eb="10">
      <t>ゲツ</t>
    </rPh>
    <rPh sb="12" eb="14">
      <t>タイオウ</t>
    </rPh>
    <phoneticPr fontId="3"/>
  </si>
  <si>
    <t>変形労働勤務者の勤務予定をCSV形式ファイルで出力し、補正した後、ＣＳＶ形式ファイルで取込ができる。</t>
    <rPh sb="0" eb="2">
      <t>ヘンケイ</t>
    </rPh>
    <rPh sb="2" eb="4">
      <t>ロウドウ</t>
    </rPh>
    <rPh sb="16" eb="18">
      <t>ケイシキ</t>
    </rPh>
    <rPh sb="23" eb="25">
      <t>シュツリョク</t>
    </rPh>
    <rPh sb="31" eb="32">
      <t>ノチ</t>
    </rPh>
    <phoneticPr fontId="3"/>
  </si>
  <si>
    <t>当直計画、管理が行える。</t>
    <rPh sb="0" eb="2">
      <t>トウチョク</t>
    </rPh>
    <rPh sb="2" eb="4">
      <t>ケイカク</t>
    </rPh>
    <rPh sb="5" eb="7">
      <t>カンリ</t>
    </rPh>
    <rPh sb="8" eb="9">
      <t>オコナ</t>
    </rPh>
    <phoneticPr fontId="3"/>
  </si>
  <si>
    <t>雇用形態ごとに振替・代休の設定が行える。</t>
    <rPh sb="0" eb="4">
      <t>コヨウケイタイ</t>
    </rPh>
    <rPh sb="7" eb="9">
      <t>フリカエ</t>
    </rPh>
    <rPh sb="10" eb="12">
      <t>ダイキュウ</t>
    </rPh>
    <rPh sb="13" eb="15">
      <t>セッテイ</t>
    </rPh>
    <rPh sb="16" eb="17">
      <t>オコナ</t>
    </rPh>
    <phoneticPr fontId="3"/>
  </si>
  <si>
    <t>所属長は当月の所属職員の時間外の状況が画面から確認できる。</t>
    <rPh sb="0" eb="3">
      <t>ショゾクチョウ</t>
    </rPh>
    <rPh sb="4" eb="5">
      <t>トウ</t>
    </rPh>
    <rPh sb="5" eb="6">
      <t>ツキ</t>
    </rPh>
    <rPh sb="7" eb="9">
      <t>ショゾク</t>
    </rPh>
    <rPh sb="9" eb="11">
      <t>ショクイン</t>
    </rPh>
    <rPh sb="12" eb="15">
      <t>ジカンガイ</t>
    </rPh>
    <rPh sb="16" eb="18">
      <t>ジョウキョウ</t>
    </rPh>
    <rPh sb="19" eb="21">
      <t>ガメン</t>
    </rPh>
    <rPh sb="23" eb="25">
      <t>カクニン</t>
    </rPh>
    <phoneticPr fontId="3"/>
  </si>
  <si>
    <t>所属長は当月の年休消化具合や、遅刻の状況も画面から確認できる。</t>
    <rPh sb="0" eb="3">
      <t>ショゾクチョウ</t>
    </rPh>
    <rPh sb="4" eb="5">
      <t>トウ</t>
    </rPh>
    <rPh sb="5" eb="6">
      <t>ツキ</t>
    </rPh>
    <rPh sb="7" eb="9">
      <t>ネンキュウ</t>
    </rPh>
    <rPh sb="9" eb="11">
      <t>ショウカ</t>
    </rPh>
    <rPh sb="11" eb="13">
      <t>グアイ</t>
    </rPh>
    <rPh sb="15" eb="17">
      <t>チコク</t>
    </rPh>
    <rPh sb="18" eb="20">
      <t>ジョウキョウ</t>
    </rPh>
    <rPh sb="21" eb="23">
      <t>ガメン</t>
    </rPh>
    <rPh sb="25" eb="27">
      <t>カクニン</t>
    </rPh>
    <phoneticPr fontId="3"/>
  </si>
  <si>
    <t>設定された長時間の定義に該当する職員を抽出することができる。</t>
    <rPh sb="0" eb="2">
      <t>セッテイ</t>
    </rPh>
    <rPh sb="5" eb="8">
      <t>チョウジカン</t>
    </rPh>
    <rPh sb="9" eb="11">
      <t>テイギ</t>
    </rPh>
    <rPh sb="12" eb="14">
      <t>ガイトウ</t>
    </rPh>
    <rPh sb="16" eb="18">
      <t>ショクイン</t>
    </rPh>
    <rPh sb="19" eb="21">
      <t>チュウシュツ</t>
    </rPh>
    <phoneticPr fontId="3"/>
  </si>
  <si>
    <t>時間外や休暇など、暦日で分けて管理できる。</t>
    <rPh sb="0" eb="3">
      <t>ジカンガイ</t>
    </rPh>
    <rPh sb="4" eb="6">
      <t>キュウカ</t>
    </rPh>
    <rPh sb="9" eb="11">
      <t>レキジツ</t>
    </rPh>
    <rPh sb="12" eb="13">
      <t>ワ</t>
    </rPh>
    <rPh sb="15" eb="17">
      <t>カンリ</t>
    </rPh>
    <phoneticPr fontId="3"/>
  </si>
  <si>
    <t>パソコンからの出退勤の登録ができる。</t>
    <rPh sb="7" eb="10">
      <t>シュッタイキン</t>
    </rPh>
    <rPh sb="11" eb="13">
      <t>トウロク</t>
    </rPh>
    <phoneticPr fontId="3"/>
  </si>
  <si>
    <t>ICカードや端末の画面ボタンによる打刻で出退勤時間の管理が行える。</t>
    <rPh sb="6" eb="8">
      <t>タンマツ</t>
    </rPh>
    <rPh sb="9" eb="11">
      <t>ガメン</t>
    </rPh>
    <phoneticPr fontId="3"/>
  </si>
  <si>
    <t>ＩＣカードで打刻した場所を特定できる。</t>
    <rPh sb="6" eb="8">
      <t>ダコク</t>
    </rPh>
    <rPh sb="10" eb="12">
      <t>バショ</t>
    </rPh>
    <rPh sb="13" eb="15">
      <t>トクテイ</t>
    </rPh>
    <phoneticPr fontId="3"/>
  </si>
  <si>
    <t>職員番号が記録されているＩＣカードと連携するときに異なる職員と紐づけることが可能(任期付き職員のＩＣカードを再利用できる)</t>
    <rPh sb="0" eb="2">
      <t>ショクイン</t>
    </rPh>
    <rPh sb="2" eb="4">
      <t>バンゴウ</t>
    </rPh>
    <rPh sb="5" eb="7">
      <t>キロク</t>
    </rPh>
    <rPh sb="18" eb="20">
      <t>レンケイ</t>
    </rPh>
    <rPh sb="25" eb="26">
      <t>コト</t>
    </rPh>
    <rPh sb="28" eb="30">
      <t>ショクイン</t>
    </rPh>
    <rPh sb="31" eb="32">
      <t>ヒモ</t>
    </rPh>
    <rPh sb="38" eb="40">
      <t>カノウ</t>
    </rPh>
    <rPh sb="41" eb="43">
      <t>ニンキ</t>
    </rPh>
    <rPh sb="43" eb="44">
      <t>ツ</t>
    </rPh>
    <rPh sb="45" eb="47">
      <t>ショクイン</t>
    </rPh>
    <rPh sb="54" eb="57">
      <t>サイリヨウ</t>
    </rPh>
    <phoneticPr fontId="3"/>
  </si>
  <si>
    <t>打刻忘れや直出・直帰などによる打刻の未登録について所属長の承認に基づき手入力が可能なこと。万一の場合、人事担当課の職員が直接手入力で修正ができる。</t>
    <rPh sb="15" eb="17">
      <t>ダコク</t>
    </rPh>
    <rPh sb="18" eb="21">
      <t>ミトウロク</t>
    </rPh>
    <phoneticPr fontId="3"/>
  </si>
  <si>
    <t>決裁済みの届出申請を各職員の出勤簿に自動的に反映できる。</t>
  </si>
  <si>
    <t>雇用形態で(例えば特別職等)、打刻管理をしない(申請書のみ管理する)職員も混在して管理できる。</t>
    <rPh sb="0" eb="4">
      <t>コヨウケイタイ</t>
    </rPh>
    <rPh sb="6" eb="7">
      <t>タト</t>
    </rPh>
    <rPh sb="9" eb="11">
      <t>トクベツ</t>
    </rPh>
    <rPh sb="11" eb="12">
      <t>ショク</t>
    </rPh>
    <rPh sb="12" eb="13">
      <t>トウ</t>
    </rPh>
    <rPh sb="15" eb="17">
      <t>ダコク</t>
    </rPh>
    <rPh sb="17" eb="19">
      <t>カンリ</t>
    </rPh>
    <rPh sb="24" eb="27">
      <t>シンセイショ</t>
    </rPh>
    <rPh sb="29" eb="31">
      <t>カンリ</t>
    </rPh>
    <rPh sb="34" eb="36">
      <t>ショクイン</t>
    </rPh>
    <rPh sb="37" eb="39">
      <t>コンザイ</t>
    </rPh>
    <rPh sb="41" eb="43">
      <t>カンリ</t>
    </rPh>
    <phoneticPr fontId="3"/>
  </si>
  <si>
    <t>出勤簿は決裁された申請書をリアルタイムに反映できる。</t>
    <rPh sb="0" eb="2">
      <t>シュッキン</t>
    </rPh>
    <rPh sb="2" eb="3">
      <t>ボ</t>
    </rPh>
    <rPh sb="4" eb="6">
      <t>ケッサイ</t>
    </rPh>
    <rPh sb="9" eb="12">
      <t>シンセイショ</t>
    </rPh>
    <rPh sb="20" eb="22">
      <t>ハンエイ</t>
    </rPh>
    <phoneticPr fontId="3"/>
  </si>
  <si>
    <t>年次有給休暇、私傷病休暇等の各種休暇、職務専念義務免除等の服務関連の申請ができる。このとき、申請毎に入力する項目数や内容を定義できる。</t>
    <rPh sb="0" eb="2">
      <t>ネンジ</t>
    </rPh>
    <rPh sb="2" eb="4">
      <t>ユウキュウ</t>
    </rPh>
    <rPh sb="4" eb="6">
      <t>キュウカ</t>
    </rPh>
    <rPh sb="7" eb="8">
      <t>ワタクシ</t>
    </rPh>
    <rPh sb="8" eb="10">
      <t>ショウビョウ</t>
    </rPh>
    <rPh sb="10" eb="12">
      <t>キュウカ</t>
    </rPh>
    <rPh sb="12" eb="13">
      <t>ナド</t>
    </rPh>
    <rPh sb="14" eb="16">
      <t>カクシュ</t>
    </rPh>
    <rPh sb="16" eb="18">
      <t>キュウカ</t>
    </rPh>
    <rPh sb="19" eb="21">
      <t>ショクム</t>
    </rPh>
    <rPh sb="21" eb="23">
      <t>センネン</t>
    </rPh>
    <rPh sb="23" eb="25">
      <t>ギム</t>
    </rPh>
    <rPh sb="25" eb="27">
      <t>メンジョ</t>
    </rPh>
    <rPh sb="27" eb="28">
      <t>ナド</t>
    </rPh>
    <rPh sb="29" eb="31">
      <t>フクム</t>
    </rPh>
    <rPh sb="31" eb="33">
      <t>カンレン</t>
    </rPh>
    <rPh sb="34" eb="36">
      <t>シンセイ</t>
    </rPh>
    <rPh sb="46" eb="48">
      <t>シンセイ</t>
    </rPh>
    <rPh sb="48" eb="49">
      <t>ゴト</t>
    </rPh>
    <rPh sb="50" eb="52">
      <t>ニュウリョク</t>
    </rPh>
    <rPh sb="54" eb="56">
      <t>コウモク</t>
    </rPh>
    <rPh sb="56" eb="57">
      <t>スウ</t>
    </rPh>
    <rPh sb="58" eb="60">
      <t>ナイヨウ</t>
    </rPh>
    <rPh sb="61" eb="63">
      <t>テイギ</t>
    </rPh>
    <phoneticPr fontId="3"/>
  </si>
  <si>
    <t>年次有給休暇、病休等、休暇種別毎の設定が保守画面から簡単な操作で行える。</t>
  </si>
  <si>
    <t>休暇種別毎に申請する画面、取消せる画面を設定できる。また、期間を指定した休暇の任意の日を取消すことができる。</t>
    <rPh sb="29" eb="31">
      <t>キカン</t>
    </rPh>
    <rPh sb="32" eb="34">
      <t>シテイ</t>
    </rPh>
    <rPh sb="36" eb="38">
      <t>キュウカ</t>
    </rPh>
    <rPh sb="39" eb="41">
      <t>ニンイ</t>
    </rPh>
    <rPh sb="42" eb="43">
      <t>ヒ</t>
    </rPh>
    <rPh sb="44" eb="46">
      <t>トリケ</t>
    </rPh>
    <phoneticPr fontId="3"/>
  </si>
  <si>
    <t>休暇種別毎に時間単位、1日単位の取得および取得期間の範囲を設定できる。時間単位は最小単位で分単位でも取得できる。</t>
    <rPh sb="16" eb="18">
      <t>シュトク</t>
    </rPh>
    <rPh sb="35" eb="37">
      <t>ジカン</t>
    </rPh>
    <rPh sb="37" eb="39">
      <t>タンイ</t>
    </rPh>
    <rPh sb="40" eb="42">
      <t>サイショウ</t>
    </rPh>
    <rPh sb="42" eb="44">
      <t>タンイ</t>
    </rPh>
    <rPh sb="45" eb="46">
      <t>フン</t>
    </rPh>
    <rPh sb="46" eb="48">
      <t>タンイ</t>
    </rPh>
    <rPh sb="50" eb="52">
      <t>シュトク</t>
    </rPh>
    <phoneticPr fontId="3"/>
  </si>
  <si>
    <t>休暇種別毎に取得日数の積算対象に週休日を含むかどうかを設定できる。(病気休暇等)</t>
    <rPh sb="34" eb="36">
      <t>ビョウキ</t>
    </rPh>
    <rPh sb="36" eb="38">
      <t>キュウカ</t>
    </rPh>
    <rPh sb="38" eb="39">
      <t>トウ</t>
    </rPh>
    <phoneticPr fontId="3"/>
  </si>
  <si>
    <t>事由により取得できる日数の上限をチェックできる。(弔事休の続柄や遠隔地へ赴く日数等)</t>
    <rPh sb="0" eb="2">
      <t>ジユウ</t>
    </rPh>
    <rPh sb="5" eb="7">
      <t>シュトク</t>
    </rPh>
    <rPh sb="10" eb="12">
      <t>ニッスウ</t>
    </rPh>
    <rPh sb="13" eb="15">
      <t>ジョウゲン</t>
    </rPh>
    <rPh sb="25" eb="27">
      <t>チョウジ</t>
    </rPh>
    <rPh sb="27" eb="28">
      <t>キュウ</t>
    </rPh>
    <rPh sb="29" eb="31">
      <t>ゾクガラ</t>
    </rPh>
    <rPh sb="32" eb="35">
      <t>エンカクチ</t>
    </rPh>
    <rPh sb="36" eb="37">
      <t>オモム</t>
    </rPh>
    <rPh sb="38" eb="40">
      <t>ニッスウ</t>
    </rPh>
    <rPh sb="40" eb="41">
      <t>トウ</t>
    </rPh>
    <phoneticPr fontId="1"/>
  </si>
  <si>
    <t>休暇種別毎に時間（分）のまるめ方法を設定できる。</t>
  </si>
  <si>
    <t>病気休暇等、職員課で最終確認する必要がある休暇種別を任意に指定でき決裁ルートを追加できる。</t>
    <rPh sb="0" eb="2">
      <t>ビョウキ</t>
    </rPh>
    <rPh sb="2" eb="4">
      <t>キュウカ</t>
    </rPh>
    <rPh sb="4" eb="5">
      <t>トウ</t>
    </rPh>
    <rPh sb="6" eb="9">
      <t>ショクインカ</t>
    </rPh>
    <rPh sb="10" eb="12">
      <t>サイシュウ</t>
    </rPh>
    <rPh sb="12" eb="14">
      <t>カクニン</t>
    </rPh>
    <rPh sb="16" eb="18">
      <t>ヒツヨウ</t>
    </rPh>
    <rPh sb="21" eb="23">
      <t>キュウカ</t>
    </rPh>
    <rPh sb="26" eb="28">
      <t>ニンイ</t>
    </rPh>
    <rPh sb="29" eb="31">
      <t>シテイ</t>
    </rPh>
    <rPh sb="39" eb="41">
      <t>ツイカ</t>
    </rPh>
    <phoneticPr fontId="3"/>
  </si>
  <si>
    <t>年次有給休暇の繰越、及び付与に関する設定条件の保守が簡単な操作で画面から行える。</t>
  </si>
  <si>
    <t>職員毎に年度管理、あるいは付与月を日単位で設定できる。なお、システム全体＜雇用形態別＜個人別のように全体から個人レベルまで設定できる。</t>
    <rPh sb="13" eb="15">
      <t>フヨ</t>
    </rPh>
    <rPh sb="15" eb="16">
      <t>ツキ</t>
    </rPh>
    <rPh sb="17" eb="20">
      <t>ヒタンイ</t>
    </rPh>
    <rPh sb="34" eb="36">
      <t>ゼンタイ</t>
    </rPh>
    <rPh sb="37" eb="39">
      <t>コヨウ</t>
    </rPh>
    <rPh sb="39" eb="41">
      <t>ケイタイ</t>
    </rPh>
    <rPh sb="41" eb="42">
      <t>ベツ</t>
    </rPh>
    <rPh sb="43" eb="45">
      <t>コジン</t>
    </rPh>
    <rPh sb="45" eb="46">
      <t>ベツ</t>
    </rPh>
    <rPh sb="50" eb="52">
      <t>ゼンタイ</t>
    </rPh>
    <rPh sb="54" eb="56">
      <t>コジン</t>
    </rPh>
    <rPh sb="61" eb="63">
      <t>セッテイ</t>
    </rPh>
    <phoneticPr fontId="3"/>
  </si>
  <si>
    <t>年次有給休暇の繰越し(新規付与)処理を一括で行える。</t>
    <rPh sb="7" eb="9">
      <t>クリコ</t>
    </rPh>
    <phoneticPr fontId="3"/>
  </si>
  <si>
    <t>採用月により、付与日数を可変にできる。</t>
  </si>
  <si>
    <t>会計年度職員の年次有給休暇付与は正規職員とは別で自動計算・付与することができる。</t>
    <rPh sb="4" eb="6">
      <t>ショクイン</t>
    </rPh>
    <rPh sb="13" eb="15">
      <t>フヨ</t>
    </rPh>
    <rPh sb="16" eb="18">
      <t>セイキ</t>
    </rPh>
    <rPh sb="18" eb="20">
      <t>ショクイン</t>
    </rPh>
    <rPh sb="22" eb="23">
      <t>ベツ</t>
    </rPh>
    <rPh sb="24" eb="26">
      <t>ジドウ</t>
    </rPh>
    <rPh sb="26" eb="28">
      <t>ケイサン</t>
    </rPh>
    <rPh sb="29" eb="31">
      <t>フヨ</t>
    </rPh>
    <phoneticPr fontId="3"/>
  </si>
  <si>
    <t>休暇種別毎に繰越可否ができる。</t>
    <rPh sb="0" eb="2">
      <t>キュウカ</t>
    </rPh>
    <rPh sb="2" eb="4">
      <t>シュベツ</t>
    </rPh>
    <phoneticPr fontId="3"/>
  </si>
  <si>
    <t>時間単位の取得が可能な休暇でも７時間４５分を１日として、日単位の残数と端数の時間を分けて管理することができる。</t>
    <rPh sb="0" eb="2">
      <t>ジカン</t>
    </rPh>
    <rPh sb="2" eb="4">
      <t>タンイ</t>
    </rPh>
    <rPh sb="5" eb="7">
      <t>シュトク</t>
    </rPh>
    <rPh sb="8" eb="10">
      <t>カノウ</t>
    </rPh>
    <rPh sb="11" eb="13">
      <t>キュウカ</t>
    </rPh>
    <rPh sb="16" eb="18">
      <t>ジカン</t>
    </rPh>
    <rPh sb="20" eb="21">
      <t>フン</t>
    </rPh>
    <rPh sb="23" eb="24">
      <t>ヒ</t>
    </rPh>
    <rPh sb="28" eb="29">
      <t>ヒ</t>
    </rPh>
    <rPh sb="29" eb="31">
      <t>タンイ</t>
    </rPh>
    <rPh sb="32" eb="34">
      <t>ザンスウ</t>
    </rPh>
    <rPh sb="35" eb="37">
      <t>ハスウ</t>
    </rPh>
    <rPh sb="38" eb="40">
      <t>ジカン</t>
    </rPh>
    <rPh sb="41" eb="42">
      <t>ワ</t>
    </rPh>
    <rPh sb="44" eb="46">
      <t>カンリ</t>
    </rPh>
    <phoneticPr fontId="3"/>
  </si>
  <si>
    <t>年次有給休暇の申請時に残数を確認できる。</t>
    <rPh sb="0" eb="2">
      <t>ネンジ</t>
    </rPh>
    <rPh sb="2" eb="4">
      <t>ユウキュウ</t>
    </rPh>
    <rPh sb="4" eb="6">
      <t>キュウカ</t>
    </rPh>
    <rPh sb="7" eb="10">
      <t>シンセイジ</t>
    </rPh>
    <phoneticPr fontId="3"/>
  </si>
  <si>
    <t>年次有給休暇と他の休暇との相関チェックが行える。(年休と通勤緩和休の組み合わせを不可とする等)</t>
    <rPh sb="7" eb="8">
      <t>タ</t>
    </rPh>
    <rPh sb="9" eb="11">
      <t>キュウカ</t>
    </rPh>
    <rPh sb="13" eb="15">
      <t>ソウカン</t>
    </rPh>
    <rPh sb="20" eb="21">
      <t>オコナ</t>
    </rPh>
    <phoneticPr fontId="3"/>
  </si>
  <si>
    <t>時間単位の取得が認められている休暇を一定期間取得するときも一回の申請で行える。</t>
    <rPh sb="0" eb="2">
      <t>ジカン</t>
    </rPh>
    <rPh sb="2" eb="4">
      <t>タンイ</t>
    </rPh>
    <rPh sb="5" eb="7">
      <t>シュトク</t>
    </rPh>
    <rPh sb="8" eb="9">
      <t>ミト</t>
    </rPh>
    <rPh sb="15" eb="17">
      <t>キュウカ</t>
    </rPh>
    <rPh sb="18" eb="20">
      <t>イッテイ</t>
    </rPh>
    <rPh sb="20" eb="22">
      <t>キカン</t>
    </rPh>
    <rPh sb="22" eb="24">
      <t>シュトク</t>
    </rPh>
    <rPh sb="29" eb="31">
      <t>イッカイ</t>
    </rPh>
    <rPh sb="32" eb="34">
      <t>シンセイ</t>
    </rPh>
    <rPh sb="35" eb="36">
      <t>オコナ</t>
    </rPh>
    <phoneticPr fontId="3"/>
  </si>
  <si>
    <t>開始日と終了日および開始時間と終了時間を指定したとき、それぞれ日数および時間数を計算できる。その際、保守画面で設定した休日参入可否の設定に従う。</t>
    <rPh sb="50" eb="52">
      <t>ホシュ</t>
    </rPh>
    <rPh sb="52" eb="54">
      <t>ガメン</t>
    </rPh>
    <rPh sb="55" eb="57">
      <t>セッテイ</t>
    </rPh>
    <rPh sb="59" eb="61">
      <t>キュウジツ</t>
    </rPh>
    <rPh sb="61" eb="63">
      <t>サンニュウ</t>
    </rPh>
    <rPh sb="63" eb="65">
      <t>カヒ</t>
    </rPh>
    <rPh sb="66" eb="68">
      <t>セッテイ</t>
    </rPh>
    <phoneticPr fontId="3"/>
  </si>
  <si>
    <t>取得上限を設定した休暇種別の場合、申請時に残数を確認できる。</t>
  </si>
  <si>
    <t>夏期休暇等取得期間を指定した休暇種別を設定することができる。</t>
    <rPh sb="5" eb="7">
      <t>シュトク</t>
    </rPh>
    <rPh sb="14" eb="16">
      <t>キュウカ</t>
    </rPh>
    <rPh sb="16" eb="18">
      <t>シュベツ</t>
    </rPh>
    <rPh sb="19" eb="21">
      <t>セッテイ</t>
    </rPh>
    <phoneticPr fontId="3"/>
  </si>
  <si>
    <t>夏期休暇の限度日数を管理し、取得制限チェックが行える。</t>
  </si>
  <si>
    <t>子の看護休暇の限度日数を管理し、年間取得制限チェックが行える。</t>
  </si>
  <si>
    <t>妊娠初期休暇や産前産後、育児時間等の出産、育児にかかわる休暇を申請できる。</t>
  </si>
  <si>
    <t>産前休暇中に出産予定日より出産日が遅れた場合、代理人によって再度産前休暇を申請できる。</t>
  </si>
  <si>
    <t>忌引きなど続柄によって請求できる日数がことなる休暇のチェックが行える</t>
    <rPh sb="0" eb="2">
      <t>キビ</t>
    </rPh>
    <rPh sb="5" eb="7">
      <t>ゾクガラ</t>
    </rPh>
    <rPh sb="11" eb="13">
      <t>セイキュウ</t>
    </rPh>
    <rPh sb="16" eb="18">
      <t>ニッスウ</t>
    </rPh>
    <rPh sb="23" eb="25">
      <t>キュウカ</t>
    </rPh>
    <rPh sb="31" eb="32">
      <t>オコナ</t>
    </rPh>
    <phoneticPr fontId="3"/>
  </si>
  <si>
    <t>新設する休暇も、有給／無給、日・時間単位の取得や適用する職員区分(雇用形態別)、取得に関するチェック等、従来の休暇と同等な設定ができる。</t>
    <rPh sb="0" eb="2">
      <t>シンセツ</t>
    </rPh>
    <rPh sb="4" eb="6">
      <t>キュウカ</t>
    </rPh>
    <rPh sb="8" eb="10">
      <t>ユウキュウ</t>
    </rPh>
    <rPh sb="11" eb="13">
      <t>ムキュウ</t>
    </rPh>
    <rPh sb="14" eb="15">
      <t>ヒ</t>
    </rPh>
    <rPh sb="16" eb="18">
      <t>ジカン</t>
    </rPh>
    <rPh sb="18" eb="20">
      <t>タンイ</t>
    </rPh>
    <rPh sb="21" eb="23">
      <t>シュトク</t>
    </rPh>
    <rPh sb="24" eb="26">
      <t>テキヨウ</t>
    </rPh>
    <rPh sb="28" eb="30">
      <t>ショクイン</t>
    </rPh>
    <rPh sb="30" eb="32">
      <t>クブン</t>
    </rPh>
    <rPh sb="33" eb="35">
      <t>コヨウ</t>
    </rPh>
    <rPh sb="35" eb="37">
      <t>ケイタイ</t>
    </rPh>
    <rPh sb="37" eb="38">
      <t>ベツ</t>
    </rPh>
    <rPh sb="40" eb="42">
      <t>シュトク</t>
    </rPh>
    <rPh sb="43" eb="44">
      <t>カン</t>
    </rPh>
    <rPh sb="50" eb="51">
      <t>トウ</t>
    </rPh>
    <rPh sb="52" eb="54">
      <t>ジュウライ</t>
    </rPh>
    <rPh sb="55" eb="57">
      <t>キュウカ</t>
    </rPh>
    <rPh sb="58" eb="60">
      <t>ドウトウ</t>
    </rPh>
    <rPh sb="61" eb="63">
      <t>セッテイ</t>
    </rPh>
    <phoneticPr fontId="3"/>
  </si>
  <si>
    <t>職務専念免除、休日勤務免除の許可を申請できる。</t>
    <rPh sb="2" eb="4">
      <t>センネン</t>
    </rPh>
    <rPh sb="4" eb="6">
      <t>メンジョ</t>
    </rPh>
    <rPh sb="7" eb="9">
      <t>キュウジツ</t>
    </rPh>
    <rPh sb="9" eb="11">
      <t>キンム</t>
    </rPh>
    <rPh sb="11" eb="13">
      <t>メンジョ</t>
    </rPh>
    <phoneticPr fontId="3"/>
  </si>
  <si>
    <t>年次有給休暇、休暇の実績を職員毎に確認できる。</t>
  </si>
  <si>
    <t>所属長が所属職員の取得した休暇を参照できる。</t>
  </si>
  <si>
    <t>休暇分類、休暇種別毎に休暇集計が可能。</t>
  </si>
  <si>
    <t>休暇種別毎に職員別の休暇取得日数および残数を確認・保守できる。</t>
    <rPh sb="2" eb="4">
      <t>シュベツ</t>
    </rPh>
    <phoneticPr fontId="3"/>
  </si>
  <si>
    <t>取得状況を管理できる。</t>
  </si>
  <si>
    <t>休暇種別毎の内容が出勤簿に自動反映できる。</t>
  </si>
  <si>
    <t>期末勤勉で参考する除算期間が集計できる。</t>
    <rPh sb="5" eb="7">
      <t>サンコウ</t>
    </rPh>
    <phoneticPr fontId="3"/>
  </si>
  <si>
    <t>過去５年以上の時間外勤務、特殊勤務データおよび休暇データの保管ができる。</t>
    <rPh sb="0" eb="2">
      <t>カコ</t>
    </rPh>
    <rPh sb="3" eb="4">
      <t>ネン</t>
    </rPh>
    <rPh sb="4" eb="6">
      <t>イジョウ</t>
    </rPh>
    <rPh sb="7" eb="10">
      <t>ジカンガイ</t>
    </rPh>
    <rPh sb="10" eb="12">
      <t>キンム</t>
    </rPh>
    <rPh sb="13" eb="15">
      <t>トクシュ</t>
    </rPh>
    <rPh sb="15" eb="17">
      <t>キンム</t>
    </rPh>
    <rPh sb="23" eb="25">
      <t>キュウカ</t>
    </rPh>
    <rPh sb="29" eb="31">
      <t>ホカン</t>
    </rPh>
    <phoneticPr fontId="3"/>
  </si>
  <si>
    <t>時間外勤務手当て申請ができる。</t>
    <rPh sb="0" eb="3">
      <t>ジカンガイ</t>
    </rPh>
    <rPh sb="3" eb="5">
      <t>キンム</t>
    </rPh>
    <rPh sb="5" eb="7">
      <t>テア</t>
    </rPh>
    <rPh sb="8" eb="10">
      <t>シンセイ</t>
    </rPh>
    <phoneticPr fontId="3"/>
  </si>
  <si>
    <t>時間外勤務手当て申請について、支給率、勤務内容、休憩時間、予算科目の項目を有している。</t>
    <rPh sb="0" eb="3">
      <t>ジカンガイ</t>
    </rPh>
    <rPh sb="3" eb="5">
      <t>キンム</t>
    </rPh>
    <rPh sb="5" eb="7">
      <t>テア</t>
    </rPh>
    <rPh sb="8" eb="10">
      <t>シンセイ</t>
    </rPh>
    <rPh sb="15" eb="17">
      <t>シキュウ</t>
    </rPh>
    <rPh sb="17" eb="18">
      <t>リツ</t>
    </rPh>
    <rPh sb="19" eb="21">
      <t>キンム</t>
    </rPh>
    <rPh sb="21" eb="23">
      <t>ナイヨウ</t>
    </rPh>
    <rPh sb="24" eb="26">
      <t>キュウケイ</t>
    </rPh>
    <rPh sb="26" eb="28">
      <t>ジカン</t>
    </rPh>
    <rPh sb="29" eb="31">
      <t>ヨサン</t>
    </rPh>
    <rPh sb="31" eb="33">
      <t>カモク</t>
    </rPh>
    <rPh sb="34" eb="36">
      <t>コウモク</t>
    </rPh>
    <rPh sb="37" eb="38">
      <t>ユウ</t>
    </rPh>
    <phoneticPr fontId="3"/>
  </si>
  <si>
    <t>時間外申請をするとき勤務の開始・終了時間と勤務予定の時間帯との関連チェックが自動で行われる。</t>
    <rPh sb="0" eb="3">
      <t>ジカンガイ</t>
    </rPh>
    <rPh sb="3" eb="5">
      <t>シンセイ</t>
    </rPh>
    <rPh sb="10" eb="12">
      <t>キンム</t>
    </rPh>
    <phoneticPr fontId="3"/>
  </si>
  <si>
    <t>時間外申請で勤務日と時間を開始終了で指定すると、勤務予定と比較し割り増し率毎の実績時間数の自動算出ができる。休憩時間を入力したときは、休憩時間を差し引いて実績時間数を集計できる。</t>
    <rPh sb="0" eb="3">
      <t>ジカンガイ</t>
    </rPh>
    <rPh sb="3" eb="5">
      <t>シンセイ</t>
    </rPh>
    <rPh sb="13" eb="15">
      <t>カイシ</t>
    </rPh>
    <rPh sb="15" eb="17">
      <t>シュウリョウ</t>
    </rPh>
    <phoneticPr fontId="3"/>
  </si>
  <si>
    <t>時間外を含む１日の勤務に対し、労働基準法に則した休憩時間が入力されているか関連チェックが自動で行われる。(短時間勤務者も対象)</t>
    <rPh sb="0" eb="3">
      <t>ジカンガイ</t>
    </rPh>
    <rPh sb="4" eb="5">
      <t>フク</t>
    </rPh>
    <rPh sb="7" eb="8">
      <t>ヒ</t>
    </rPh>
    <rPh sb="9" eb="11">
      <t>キンム</t>
    </rPh>
    <rPh sb="12" eb="13">
      <t>タイ</t>
    </rPh>
    <rPh sb="60" eb="62">
      <t>タイショウ</t>
    </rPh>
    <phoneticPr fontId="3"/>
  </si>
  <si>
    <t>時間外が振替や代休の取得可能な時は申請時に振替(代休)可能時間を表示することができる。</t>
    <rPh sb="0" eb="3">
      <t>ジカンガイ</t>
    </rPh>
    <rPh sb="4" eb="6">
      <t>フリカエ</t>
    </rPh>
    <rPh sb="7" eb="9">
      <t>ダイキュウ</t>
    </rPh>
    <rPh sb="10" eb="12">
      <t>シュトク</t>
    </rPh>
    <rPh sb="12" eb="14">
      <t>カノウ</t>
    </rPh>
    <rPh sb="15" eb="16">
      <t>トキ</t>
    </rPh>
    <rPh sb="17" eb="20">
      <t>シンセイジ</t>
    </rPh>
    <rPh sb="21" eb="23">
      <t>フリカエ</t>
    </rPh>
    <rPh sb="24" eb="26">
      <t>ダイキュウ</t>
    </rPh>
    <rPh sb="27" eb="29">
      <t>カノウ</t>
    </rPh>
    <rPh sb="29" eb="31">
      <t>ジカン</t>
    </rPh>
    <rPh sb="32" eb="34">
      <t>ヒョウジ</t>
    </rPh>
    <phoneticPr fontId="3"/>
  </si>
  <si>
    <t>申請者が同一勤務時間帯に時間外を申請していないか重複チェックが自動で行われる。</t>
    <rPh sb="12" eb="15">
      <t>ジカンガイ</t>
    </rPh>
    <rPh sb="16" eb="18">
      <t>シンセイ</t>
    </rPh>
    <rPh sb="24" eb="26">
      <t>チョウフク</t>
    </rPh>
    <phoneticPr fontId="3"/>
  </si>
  <si>
    <t>時間外申請画面に当月の個人の実績(累計)時間を表示する。</t>
    <rPh sb="0" eb="3">
      <t>ジカンガイ</t>
    </rPh>
    <rPh sb="11" eb="13">
      <t>コジン</t>
    </rPh>
    <rPh sb="14" eb="16">
      <t>ジッセキ</t>
    </rPh>
    <rPh sb="17" eb="19">
      <t>ルイケイ</t>
    </rPh>
    <rPh sb="23" eb="25">
      <t>ヒョウジ</t>
    </rPh>
    <phoneticPr fontId="3"/>
  </si>
  <si>
    <t>当月の時間外勤務が60時間を超えている前に警告メッセージが表示される。</t>
    <rPh sb="3" eb="6">
      <t>ジカンガイ</t>
    </rPh>
    <rPh sb="6" eb="8">
      <t>キンム</t>
    </rPh>
    <rPh sb="19" eb="20">
      <t>マエ</t>
    </rPh>
    <phoneticPr fontId="3"/>
  </si>
  <si>
    <t>週休日の時間外申請で振替日を同時に申請ができる。あるいは、振替の取得の意思を宣言し、後日取得することができる。</t>
    <rPh sb="4" eb="7">
      <t>ジカンガイ</t>
    </rPh>
    <rPh sb="7" eb="9">
      <t>シンセイ</t>
    </rPh>
    <rPh sb="12" eb="13">
      <t>ビ</t>
    </rPh>
    <rPh sb="14" eb="16">
      <t>ドウジ</t>
    </rPh>
    <rPh sb="29" eb="31">
      <t>フリカエ</t>
    </rPh>
    <rPh sb="32" eb="34">
      <t>シュトク</t>
    </rPh>
    <rPh sb="35" eb="37">
      <t>イシ</t>
    </rPh>
    <rPh sb="38" eb="40">
      <t>センゲン</t>
    </rPh>
    <rPh sb="42" eb="44">
      <t>ゴジツ</t>
    </rPh>
    <rPh sb="44" eb="46">
      <t>シュトク</t>
    </rPh>
    <phoneticPr fontId="3"/>
  </si>
  <si>
    <t>選挙や動員等で、同じ業務、同じ時間、同じ予算で時間外を行うときに代表者がまとめて申請することができる。その際振替の別々の日付を指定できる。</t>
    <rPh sb="0" eb="2">
      <t>センキョ</t>
    </rPh>
    <rPh sb="3" eb="5">
      <t>ドウイン</t>
    </rPh>
    <rPh sb="5" eb="6">
      <t>トウ</t>
    </rPh>
    <rPh sb="8" eb="9">
      <t>オナ</t>
    </rPh>
    <rPh sb="10" eb="12">
      <t>ギョウム</t>
    </rPh>
    <rPh sb="13" eb="14">
      <t>オナ</t>
    </rPh>
    <rPh sb="15" eb="17">
      <t>ジカン</t>
    </rPh>
    <rPh sb="18" eb="19">
      <t>オナ</t>
    </rPh>
    <rPh sb="20" eb="22">
      <t>ヨサン</t>
    </rPh>
    <rPh sb="23" eb="26">
      <t>ジカンガイ</t>
    </rPh>
    <rPh sb="27" eb="28">
      <t>オコナ</t>
    </rPh>
    <rPh sb="32" eb="35">
      <t>ダイヒョウシャ</t>
    </rPh>
    <rPh sb="40" eb="42">
      <t>シンセイ</t>
    </rPh>
    <rPh sb="53" eb="54">
      <t>サイ</t>
    </rPh>
    <rPh sb="54" eb="56">
      <t>フリカエ</t>
    </rPh>
    <rPh sb="57" eb="59">
      <t>ベツベツ</t>
    </rPh>
    <rPh sb="60" eb="62">
      <t>ヒヅケ</t>
    </rPh>
    <rPh sb="63" eb="65">
      <t>シテイ</t>
    </rPh>
    <phoneticPr fontId="1"/>
  </si>
  <si>
    <t>日をまたぐ時間外勤務が一度に申請できる。</t>
    <rPh sb="0" eb="1">
      <t>ヒ</t>
    </rPh>
    <rPh sb="5" eb="8">
      <t>ジカンガイ</t>
    </rPh>
    <rPh sb="8" eb="10">
      <t>キンム</t>
    </rPh>
    <rPh sb="11" eb="13">
      <t>イチド</t>
    </rPh>
    <rPh sb="14" eb="16">
      <t>シンセイ</t>
    </rPh>
    <phoneticPr fontId="3"/>
  </si>
  <si>
    <t>消防の(チームでの)出動や、選挙応援等、同一日時、同一予算で申請する時間外については複数の職員をまとめて申請できる。申請後は個別の申請として別々に決裁することもできる。</t>
    <rPh sb="0" eb="2">
      <t>ショウボウ</t>
    </rPh>
    <rPh sb="10" eb="12">
      <t>シュツドウ</t>
    </rPh>
    <rPh sb="14" eb="16">
      <t>センキョ</t>
    </rPh>
    <rPh sb="16" eb="18">
      <t>オウエン</t>
    </rPh>
    <rPh sb="18" eb="19">
      <t>トウ</t>
    </rPh>
    <rPh sb="20" eb="22">
      <t>ドウイツ</t>
    </rPh>
    <rPh sb="22" eb="24">
      <t>ニチジ</t>
    </rPh>
    <rPh sb="25" eb="27">
      <t>ドウイツ</t>
    </rPh>
    <rPh sb="27" eb="29">
      <t>ヨサン</t>
    </rPh>
    <rPh sb="30" eb="32">
      <t>シンセイ</t>
    </rPh>
    <rPh sb="34" eb="37">
      <t>ジカンガイ</t>
    </rPh>
    <rPh sb="42" eb="44">
      <t>フクスウ</t>
    </rPh>
    <rPh sb="45" eb="47">
      <t>ショクイン</t>
    </rPh>
    <rPh sb="52" eb="54">
      <t>シンセイ</t>
    </rPh>
    <rPh sb="58" eb="60">
      <t>シンセイ</t>
    </rPh>
    <rPh sb="60" eb="61">
      <t>ゴ</t>
    </rPh>
    <rPh sb="62" eb="64">
      <t>コベツ</t>
    </rPh>
    <rPh sb="65" eb="67">
      <t>シンセイ</t>
    </rPh>
    <rPh sb="70" eb="72">
      <t>ベツベツ</t>
    </rPh>
    <phoneticPr fontId="3"/>
  </si>
  <si>
    <t>時間の切り上げ、切捨てができる。</t>
    <rPh sb="0" eb="2">
      <t>ジカン</t>
    </rPh>
    <rPh sb="3" eb="4">
      <t>キ</t>
    </rPh>
    <rPh sb="5" eb="6">
      <t>ア</t>
    </rPh>
    <rPh sb="8" eb="10">
      <t>キリス</t>
    </rPh>
    <phoneticPr fontId="3"/>
  </si>
  <si>
    <t>週休日に７時間４５分を勤務し全日振替たとき、割り振り変更を行ったときで勤務した日、休む日の時間外の割増率を個々に設定することができる。</t>
    <rPh sb="0" eb="2">
      <t>シュウキュウ</t>
    </rPh>
    <rPh sb="2" eb="3">
      <t>ビ</t>
    </rPh>
    <rPh sb="5" eb="7">
      <t>ジカン</t>
    </rPh>
    <rPh sb="9" eb="10">
      <t>フン</t>
    </rPh>
    <rPh sb="11" eb="13">
      <t>キンム</t>
    </rPh>
    <rPh sb="14" eb="16">
      <t>ゼンニチ</t>
    </rPh>
    <rPh sb="16" eb="18">
      <t>フリカエ</t>
    </rPh>
    <rPh sb="22" eb="23">
      <t>ワ</t>
    </rPh>
    <rPh sb="24" eb="25">
      <t>フ</t>
    </rPh>
    <rPh sb="26" eb="28">
      <t>ヘンコウ</t>
    </rPh>
    <rPh sb="29" eb="30">
      <t>オコナ</t>
    </rPh>
    <rPh sb="35" eb="37">
      <t>キンム</t>
    </rPh>
    <rPh sb="39" eb="40">
      <t>ヒ</t>
    </rPh>
    <rPh sb="41" eb="42">
      <t>ヤス</t>
    </rPh>
    <rPh sb="43" eb="44">
      <t>ヒ</t>
    </rPh>
    <rPh sb="45" eb="48">
      <t>ジカンガイ</t>
    </rPh>
    <rPh sb="49" eb="52">
      <t>ワリマシリツ</t>
    </rPh>
    <rPh sb="53" eb="55">
      <t>ココ</t>
    </rPh>
    <rPh sb="56" eb="58">
      <t>セッテイ</t>
    </rPh>
    <phoneticPr fontId="3"/>
  </si>
  <si>
    <t>振替区分（前後半日、全日）と勤務時間帯の関連チェックを行い、振替に必要となる勤務時間数を入力しているか自動チェックを行える。</t>
  </si>
  <si>
    <t>振替週休日となる日付と勤務予定カレンダー（週休日・休日）の関連チェックが自動で行われる。</t>
  </si>
  <si>
    <t>設定により休日に勤務したときの手当を時間外としてまとめるか、休日手当として別で計上するか選択できる。</t>
    <rPh sb="0" eb="2">
      <t>セッテイ</t>
    </rPh>
    <rPh sb="5" eb="6">
      <t>ヤス</t>
    </rPh>
    <rPh sb="6" eb="7">
      <t>ヒ</t>
    </rPh>
    <rPh sb="8" eb="10">
      <t>キンム</t>
    </rPh>
    <rPh sb="15" eb="17">
      <t>テアテ</t>
    </rPh>
    <rPh sb="18" eb="21">
      <t>ジカンガイ</t>
    </rPh>
    <rPh sb="30" eb="32">
      <t>キュウジツ</t>
    </rPh>
    <rPh sb="32" eb="34">
      <t>テアテ</t>
    </rPh>
    <rPh sb="37" eb="38">
      <t>ベツ</t>
    </rPh>
    <rPh sb="39" eb="41">
      <t>ケイジョウ</t>
    </rPh>
    <rPh sb="44" eb="46">
      <t>センタク</t>
    </rPh>
    <phoneticPr fontId="3"/>
  </si>
  <si>
    <t>出勤簿に勤務した日、振替えた日の対応が分るように表示される。</t>
    <rPh sb="0" eb="3">
      <t>シュッキンボ</t>
    </rPh>
    <rPh sb="4" eb="6">
      <t>キンム</t>
    </rPh>
    <rPh sb="8" eb="9">
      <t>ヒ</t>
    </rPh>
    <rPh sb="10" eb="12">
      <t>フリカ</t>
    </rPh>
    <rPh sb="14" eb="15">
      <t>ヒ</t>
    </rPh>
    <rPh sb="16" eb="18">
      <t>タイオウ</t>
    </rPh>
    <rPh sb="19" eb="20">
      <t>ワカ</t>
    </rPh>
    <rPh sb="24" eb="26">
      <t>ヒョウジ</t>
    </rPh>
    <phoneticPr fontId="3"/>
  </si>
  <si>
    <t>認められた特殊勤務を実績申請できる。</t>
    <rPh sb="0" eb="1">
      <t>ミト</t>
    </rPh>
    <rPh sb="5" eb="7">
      <t>トクシュ</t>
    </rPh>
    <phoneticPr fontId="3"/>
  </si>
  <si>
    <t>新たに認められた特殊勤務の入力項目をシステムの設定のみで追加できる。</t>
    <rPh sb="0" eb="1">
      <t>アラ</t>
    </rPh>
    <rPh sb="3" eb="4">
      <t>ミト</t>
    </rPh>
    <rPh sb="8" eb="10">
      <t>トクシュ</t>
    </rPh>
    <rPh sb="10" eb="12">
      <t>キンム</t>
    </rPh>
    <rPh sb="13" eb="15">
      <t>ニュウリョク</t>
    </rPh>
    <rPh sb="15" eb="17">
      <t>コウモク</t>
    </rPh>
    <rPh sb="23" eb="25">
      <t>セッテイ</t>
    </rPh>
    <rPh sb="28" eb="30">
      <t>ツイカ</t>
    </rPh>
    <phoneticPr fontId="3"/>
  </si>
  <si>
    <t>特殊勤務手当申請は入力項目の種別、文言等の情報を追加、編集、削除することができる。</t>
    <rPh sb="0" eb="2">
      <t>トクシュ</t>
    </rPh>
    <rPh sb="2" eb="4">
      <t>キンム</t>
    </rPh>
    <rPh sb="4" eb="6">
      <t>テア</t>
    </rPh>
    <rPh sb="6" eb="8">
      <t>シンセイ</t>
    </rPh>
    <rPh sb="9" eb="11">
      <t>ニュウリョク</t>
    </rPh>
    <rPh sb="11" eb="13">
      <t>コウモク</t>
    </rPh>
    <rPh sb="14" eb="16">
      <t>シュベツ</t>
    </rPh>
    <rPh sb="17" eb="19">
      <t>モンゴン</t>
    </rPh>
    <rPh sb="19" eb="20">
      <t>トウ</t>
    </rPh>
    <rPh sb="21" eb="23">
      <t>ジョウホウ</t>
    </rPh>
    <rPh sb="24" eb="26">
      <t>ツイカ</t>
    </rPh>
    <rPh sb="27" eb="29">
      <t>ヘンシュウ</t>
    </rPh>
    <rPh sb="30" eb="32">
      <t>サクジョ</t>
    </rPh>
    <phoneticPr fontId="3"/>
  </si>
  <si>
    <t>実施時間又は回数、作業場所、作業内容、予算科目の入力が可能であること。予算科目には申請者の本人科目が初期表示できる。</t>
  </si>
  <si>
    <t>特殊勤務手当申請ができ、週毎や月毎でも一括申請ができる。</t>
    <rPh sb="0" eb="2">
      <t>トクシュ</t>
    </rPh>
    <rPh sb="2" eb="4">
      <t>キンム</t>
    </rPh>
    <rPh sb="4" eb="6">
      <t>テア</t>
    </rPh>
    <rPh sb="6" eb="8">
      <t>シンセイ</t>
    </rPh>
    <rPh sb="12" eb="13">
      <t>シュウ</t>
    </rPh>
    <rPh sb="13" eb="14">
      <t>ゴト</t>
    </rPh>
    <rPh sb="15" eb="17">
      <t>ツキゴト</t>
    </rPh>
    <rPh sb="19" eb="21">
      <t>イッカツ</t>
    </rPh>
    <rPh sb="21" eb="23">
      <t>シンセイ</t>
    </rPh>
    <phoneticPr fontId="3"/>
  </si>
  <si>
    <t>欠勤届を申請できる。</t>
  </si>
  <si>
    <t>決裁済みの申請書に対して、取り消し申請が行える。必要に応じて取消す理由等の項目追加を設定できる。</t>
    <rPh sb="0" eb="2">
      <t>ケッサイ</t>
    </rPh>
    <rPh sb="2" eb="3">
      <t>ズ</t>
    </rPh>
    <rPh sb="5" eb="8">
      <t>シンセイショ</t>
    </rPh>
    <rPh sb="9" eb="10">
      <t>タイ</t>
    </rPh>
    <rPh sb="13" eb="14">
      <t>ト</t>
    </rPh>
    <rPh sb="15" eb="16">
      <t>ケ</t>
    </rPh>
    <rPh sb="17" eb="19">
      <t>シンセイ</t>
    </rPh>
    <rPh sb="20" eb="21">
      <t>オコナ</t>
    </rPh>
    <rPh sb="24" eb="26">
      <t>ヒツヨウ</t>
    </rPh>
    <rPh sb="27" eb="28">
      <t>オウ</t>
    </rPh>
    <rPh sb="30" eb="32">
      <t>トリケ</t>
    </rPh>
    <rPh sb="33" eb="35">
      <t>リユウ</t>
    </rPh>
    <rPh sb="35" eb="36">
      <t>トウ</t>
    </rPh>
    <rPh sb="37" eb="39">
      <t>コウモク</t>
    </rPh>
    <rPh sb="39" eb="41">
      <t>ツイカ</t>
    </rPh>
    <rPh sb="42" eb="44">
      <t>セッテイ</t>
    </rPh>
    <phoneticPr fontId="3"/>
  </si>
  <si>
    <t>申請を電子決裁基盤を活用して決裁できる。</t>
    <rPh sb="0" eb="2">
      <t>シンセイ</t>
    </rPh>
    <rPh sb="3" eb="5">
      <t>デンシ</t>
    </rPh>
    <rPh sb="7" eb="9">
      <t>キバン</t>
    </rPh>
    <rPh sb="10" eb="12">
      <t>カツヨウ</t>
    </rPh>
    <rPh sb="14" eb="16">
      <t>ケッサイ</t>
    </rPh>
    <phoneticPr fontId="3"/>
  </si>
  <si>
    <t>申請内容の専決区分による決裁ができる。</t>
    <rPh sb="0" eb="2">
      <t>シンセイ</t>
    </rPh>
    <rPh sb="2" eb="4">
      <t>ナイヨウ</t>
    </rPh>
    <rPh sb="5" eb="7">
      <t>センケツ</t>
    </rPh>
    <rPh sb="7" eb="9">
      <t>クブン</t>
    </rPh>
    <rPh sb="12" eb="14">
      <t>ケッサイ</t>
    </rPh>
    <phoneticPr fontId="3"/>
  </si>
  <si>
    <t>決裁ルートの設定変更が行え、適用日(有効期間)を指定することができる。</t>
    <rPh sb="14" eb="16">
      <t>テキヨウ</t>
    </rPh>
    <rPh sb="16" eb="17">
      <t>ビ</t>
    </rPh>
    <rPh sb="18" eb="20">
      <t>ユウコウ</t>
    </rPh>
    <rPh sb="20" eb="22">
      <t>キカン</t>
    </rPh>
    <rPh sb="24" eb="26">
      <t>シテイ</t>
    </rPh>
    <phoneticPr fontId="3"/>
  </si>
  <si>
    <t>決裁ルートは、届出種別や所属から自動設定される。</t>
    <rPh sb="0" eb="2">
      <t>ケッサイ</t>
    </rPh>
    <rPh sb="7" eb="9">
      <t>トドケデ</t>
    </rPh>
    <rPh sb="9" eb="11">
      <t>シュベツ</t>
    </rPh>
    <rPh sb="12" eb="14">
      <t>ショゾク</t>
    </rPh>
    <rPh sb="16" eb="18">
      <t>ジドウ</t>
    </rPh>
    <rPh sb="18" eb="20">
      <t>セッテイ</t>
    </rPh>
    <phoneticPr fontId="3"/>
  </si>
  <si>
    <t>承認者は各届出申請の内容を確認し、承認が行える。</t>
  </si>
  <si>
    <t>決裁者が不在の場合、下位の承認者が代理決裁を行える。</t>
  </si>
  <si>
    <t>承認者は各届出申請の概要を一覧で確認し、一括承認が行える。</t>
  </si>
  <si>
    <t>承認者に必ず内容を確認してもらう申請書は一括承認から外すことができる。</t>
    <rPh sb="0" eb="3">
      <t>ショウニンシャ</t>
    </rPh>
    <rPh sb="4" eb="5">
      <t>カナラ</t>
    </rPh>
    <rPh sb="6" eb="8">
      <t>ナイヨウ</t>
    </rPh>
    <rPh sb="9" eb="11">
      <t>カクニン</t>
    </rPh>
    <rPh sb="16" eb="19">
      <t>シンセイショ</t>
    </rPh>
    <rPh sb="20" eb="22">
      <t>イッカツ</t>
    </rPh>
    <rPh sb="22" eb="24">
      <t>ショウニン</t>
    </rPh>
    <rPh sb="26" eb="27">
      <t>ハズ</t>
    </rPh>
    <phoneticPr fontId="3"/>
  </si>
  <si>
    <t>申請者は差戻された届出申請の差戻しコメントを確認し、再申請が行える。</t>
  </si>
  <si>
    <t>申請者は設定により未決裁の申請をどこからでも引戻すことができる。また、引戻した届出申請の再申請が行える。</t>
    <rPh sb="4" eb="6">
      <t>セッテイ</t>
    </rPh>
    <rPh sb="9" eb="10">
      <t>ミ</t>
    </rPh>
    <rPh sb="10" eb="12">
      <t>ケッサイ</t>
    </rPh>
    <phoneticPr fontId="3"/>
  </si>
  <si>
    <t>届出申請ごとに異なる決裁ルートを設定することができる。</t>
  </si>
  <si>
    <t>メニューにて承認待ちや承認予定の申請件数が確認できる。</t>
  </si>
  <si>
    <t>申請時、既に決裁された申請と重複状況が確認できる。</t>
    <rPh sb="6" eb="8">
      <t>ケッサイ</t>
    </rPh>
    <rPh sb="11" eb="13">
      <t>シンセイ</t>
    </rPh>
    <phoneticPr fontId="3"/>
  </si>
  <si>
    <t>設定により、申請時の重複チェックの範囲を決裁されていない申請書まで行える。</t>
    <rPh sb="0" eb="2">
      <t>セッテイ</t>
    </rPh>
    <rPh sb="6" eb="9">
      <t>シンセイジ</t>
    </rPh>
    <rPh sb="10" eb="12">
      <t>チョウフク</t>
    </rPh>
    <rPh sb="17" eb="19">
      <t>ハンイ</t>
    </rPh>
    <rPh sb="20" eb="22">
      <t>ケッサイ</t>
    </rPh>
    <rPh sb="28" eb="31">
      <t>シンセイショ</t>
    </rPh>
    <rPh sb="33" eb="34">
      <t>オコナ</t>
    </rPh>
    <phoneticPr fontId="3"/>
  </si>
  <si>
    <t>決裁ルートは所属と役職によって決まり、異動があっても、ルートを作成しなくてもよい。</t>
    <rPh sb="0" eb="2">
      <t>ケッサイ</t>
    </rPh>
    <rPh sb="6" eb="8">
      <t>ショゾク</t>
    </rPh>
    <rPh sb="9" eb="11">
      <t>ヤクショク</t>
    </rPh>
    <rPh sb="15" eb="16">
      <t>キ</t>
    </rPh>
    <rPh sb="19" eb="21">
      <t>イドウ</t>
    </rPh>
    <rPh sb="31" eb="33">
      <t>サクセイ</t>
    </rPh>
    <phoneticPr fontId="3"/>
  </si>
  <si>
    <t>承認者が予め不在になることが分かるときは、本人あるいはシステム管理者で代行者の登録が行える。</t>
    <rPh sb="0" eb="3">
      <t>ショウニンシャ</t>
    </rPh>
    <rPh sb="4" eb="5">
      <t>アラカジ</t>
    </rPh>
    <rPh sb="6" eb="8">
      <t>フザイ</t>
    </rPh>
    <rPh sb="14" eb="15">
      <t>ワ</t>
    </rPh>
    <rPh sb="21" eb="23">
      <t>ホンニン</t>
    </rPh>
    <rPh sb="31" eb="34">
      <t>カンリシャ</t>
    </rPh>
    <rPh sb="35" eb="38">
      <t>ダイコウシャ</t>
    </rPh>
    <rPh sb="39" eb="41">
      <t>トウロク</t>
    </rPh>
    <rPh sb="42" eb="43">
      <t>オコナ</t>
    </rPh>
    <phoneticPr fontId="3"/>
  </si>
  <si>
    <t>時間外勤務手当申請及び実績が集計できる。</t>
    <rPh sb="0" eb="3">
      <t>ジカンガイ</t>
    </rPh>
    <rPh sb="3" eb="5">
      <t>キンム</t>
    </rPh>
    <rPh sb="5" eb="7">
      <t>テア</t>
    </rPh>
    <rPh sb="7" eb="9">
      <t>シンセイ</t>
    </rPh>
    <rPh sb="9" eb="10">
      <t>オヨ</t>
    </rPh>
    <rPh sb="11" eb="13">
      <t>ジッセキ</t>
    </rPh>
    <rPh sb="14" eb="16">
      <t>シュウケイ</t>
    </rPh>
    <phoneticPr fontId="3"/>
  </si>
  <si>
    <t>特殊勤務手当申請及び実績が集計できる。</t>
    <rPh sb="0" eb="2">
      <t>トクシュ</t>
    </rPh>
    <rPh sb="2" eb="4">
      <t>キンム</t>
    </rPh>
    <rPh sb="4" eb="6">
      <t>テア</t>
    </rPh>
    <rPh sb="6" eb="8">
      <t>シンセイ</t>
    </rPh>
    <rPh sb="8" eb="9">
      <t>オヨ</t>
    </rPh>
    <rPh sb="10" eb="12">
      <t>ジッセキ</t>
    </rPh>
    <rPh sb="13" eb="15">
      <t>シュウケイ</t>
    </rPh>
    <phoneticPr fontId="3"/>
  </si>
  <si>
    <t>所属課及び職員ごとの時間外勤務手当データの自動集計ができる。</t>
    <rPh sb="0" eb="2">
      <t>ショゾク</t>
    </rPh>
    <rPh sb="2" eb="3">
      <t>カ</t>
    </rPh>
    <rPh sb="3" eb="4">
      <t>オヨ</t>
    </rPh>
    <rPh sb="5" eb="7">
      <t>ショクイン</t>
    </rPh>
    <rPh sb="10" eb="13">
      <t>ジカンガイ</t>
    </rPh>
    <rPh sb="13" eb="15">
      <t>キンム</t>
    </rPh>
    <rPh sb="15" eb="17">
      <t>テア</t>
    </rPh>
    <rPh sb="21" eb="23">
      <t>ジドウ</t>
    </rPh>
    <rPh sb="23" eb="25">
      <t>シュウケイ</t>
    </rPh>
    <phoneticPr fontId="3"/>
  </si>
  <si>
    <t>所属課及び職員ごとの特殊勤務実績データの自動集計ができる。</t>
    <rPh sb="0" eb="2">
      <t>ショゾク</t>
    </rPh>
    <rPh sb="2" eb="3">
      <t>カ</t>
    </rPh>
    <rPh sb="3" eb="4">
      <t>オヨ</t>
    </rPh>
    <rPh sb="5" eb="7">
      <t>ショクイン</t>
    </rPh>
    <rPh sb="10" eb="12">
      <t>トクシュ</t>
    </rPh>
    <rPh sb="12" eb="14">
      <t>キンム</t>
    </rPh>
    <rPh sb="14" eb="16">
      <t>ジッセキ</t>
    </rPh>
    <rPh sb="20" eb="22">
      <t>ジドウ</t>
    </rPh>
    <rPh sb="22" eb="24">
      <t>シュウケイ</t>
    </rPh>
    <phoneticPr fontId="3"/>
  </si>
  <si>
    <t>所属課の職員全員の勤務状況一覧（年次有給休暇数、時間外申請実績）が月別に集計できる。</t>
    <rPh sb="0" eb="2">
      <t>ショゾク</t>
    </rPh>
    <rPh sb="2" eb="3">
      <t>カ</t>
    </rPh>
    <rPh sb="4" eb="6">
      <t>ショクイン</t>
    </rPh>
    <rPh sb="6" eb="8">
      <t>ゼンイン</t>
    </rPh>
    <rPh sb="9" eb="11">
      <t>キンム</t>
    </rPh>
    <rPh sb="11" eb="13">
      <t>ジョウキョウ</t>
    </rPh>
    <rPh sb="13" eb="15">
      <t>イチラン</t>
    </rPh>
    <rPh sb="22" eb="23">
      <t>スウ</t>
    </rPh>
    <rPh sb="24" eb="27">
      <t>ジカンガイ</t>
    </rPh>
    <rPh sb="27" eb="29">
      <t>シンセイ</t>
    </rPh>
    <rPh sb="29" eb="31">
      <t>ジッセキ</t>
    </rPh>
    <rPh sb="33" eb="35">
      <t>ツキベツ</t>
    </rPh>
    <rPh sb="36" eb="38">
      <t>シュウケイ</t>
    </rPh>
    <phoneticPr fontId="3"/>
  </si>
  <si>
    <t>時間外勤務と在庁時間との差分が比較できる。</t>
    <rPh sb="0" eb="2">
      <t>ジカン</t>
    </rPh>
    <rPh sb="2" eb="3">
      <t>ガイ</t>
    </rPh>
    <rPh sb="3" eb="5">
      <t>キンム</t>
    </rPh>
    <rPh sb="6" eb="7">
      <t>ザイ</t>
    </rPh>
    <rPh sb="7" eb="8">
      <t>チョウ</t>
    </rPh>
    <rPh sb="8" eb="10">
      <t>ジカン</t>
    </rPh>
    <rPh sb="12" eb="13">
      <t>サ</t>
    </rPh>
    <rPh sb="13" eb="14">
      <t>ブン</t>
    </rPh>
    <rPh sb="15" eb="17">
      <t>ヒカク</t>
    </rPh>
    <phoneticPr fontId="3"/>
  </si>
  <si>
    <t>所属単位及び個人単位で休暇行使等の勤務状況が確認できる。</t>
    <rPh sb="0" eb="2">
      <t>ショゾク</t>
    </rPh>
    <rPh sb="2" eb="4">
      <t>タンイ</t>
    </rPh>
    <rPh sb="4" eb="5">
      <t>オヨ</t>
    </rPh>
    <rPh sb="6" eb="8">
      <t>コジン</t>
    </rPh>
    <rPh sb="8" eb="10">
      <t>タンイ</t>
    </rPh>
    <rPh sb="11" eb="13">
      <t>キュウカ</t>
    </rPh>
    <rPh sb="13" eb="15">
      <t>コウシ</t>
    </rPh>
    <rPh sb="15" eb="16">
      <t>ナド</t>
    </rPh>
    <rPh sb="17" eb="19">
      <t>キンム</t>
    </rPh>
    <rPh sb="19" eb="21">
      <t>ジョウキョウ</t>
    </rPh>
    <rPh sb="22" eb="24">
      <t>カクニン</t>
    </rPh>
    <phoneticPr fontId="3"/>
  </si>
  <si>
    <t>権限の及ぶ範囲で各帳票の出力が可能。</t>
    <rPh sb="0" eb="2">
      <t>ケンゲン</t>
    </rPh>
    <rPh sb="3" eb="4">
      <t>オヨ</t>
    </rPh>
    <rPh sb="5" eb="7">
      <t>ハンイ</t>
    </rPh>
    <rPh sb="8" eb="9">
      <t>カク</t>
    </rPh>
    <rPh sb="9" eb="11">
      <t>チョウヒョウ</t>
    </rPh>
    <rPh sb="12" eb="14">
      <t>シュツリョク</t>
    </rPh>
    <rPh sb="15" eb="17">
      <t>カノウ</t>
    </rPh>
    <phoneticPr fontId="3"/>
  </si>
  <si>
    <t>CSV出力機能で職員情報、時間外申請、休暇申請の情報を任意の項目を指定して出力できる。</t>
    <rPh sb="3" eb="5">
      <t>シュツリョク</t>
    </rPh>
    <rPh sb="5" eb="7">
      <t>キノウ</t>
    </rPh>
    <rPh sb="8" eb="10">
      <t>ショクイン</t>
    </rPh>
    <rPh sb="10" eb="12">
      <t>ジョウホウ</t>
    </rPh>
    <rPh sb="13" eb="16">
      <t>ジカンガイ</t>
    </rPh>
    <rPh sb="16" eb="18">
      <t>シンセイ</t>
    </rPh>
    <rPh sb="19" eb="21">
      <t>キュウカ</t>
    </rPh>
    <rPh sb="21" eb="23">
      <t>シンセイ</t>
    </rPh>
    <rPh sb="24" eb="26">
      <t>ジョウホウ</t>
    </rPh>
    <rPh sb="27" eb="29">
      <t>ニンイ</t>
    </rPh>
    <rPh sb="30" eb="32">
      <t>コウモク</t>
    </rPh>
    <rPh sb="33" eb="35">
      <t>シテイ</t>
    </rPh>
    <rPh sb="37" eb="39">
      <t>シュツリョク</t>
    </rPh>
    <phoneticPr fontId="3"/>
  </si>
  <si>
    <t>　　　出勤簿　　　　　　　　　　　　　　　月別の出退勤記録を出力</t>
    <phoneticPr fontId="2"/>
  </si>
  <si>
    <t>　　　勤務状況報告書　　　　　　　　　月別所属別の勤務状況を出力</t>
    <rPh sb="3" eb="5">
      <t>キンム</t>
    </rPh>
    <rPh sb="5" eb="7">
      <t>ジョウキョウ</t>
    </rPh>
    <rPh sb="7" eb="10">
      <t>ホウコクショ</t>
    </rPh>
    <phoneticPr fontId="2"/>
  </si>
  <si>
    <t>　　　時間外勤務命令簿　　　　　　　　月別個人別の時間外勤務記録および勤務時間数を出力</t>
    <rPh sb="3" eb="6">
      <t>ジカンガイ</t>
    </rPh>
    <rPh sb="6" eb="8">
      <t>キンム</t>
    </rPh>
    <rPh sb="8" eb="10">
      <t>メイレイ</t>
    </rPh>
    <rPh sb="10" eb="11">
      <t>ボ</t>
    </rPh>
    <phoneticPr fontId="2"/>
  </si>
  <si>
    <t>　　　時間外勤務報告書　　　　　　　　月別所属別の時間外勤務状況を出力</t>
    <rPh sb="3" eb="6">
      <t>ジカンガイ</t>
    </rPh>
    <rPh sb="6" eb="8">
      <t>キンム</t>
    </rPh>
    <rPh sb="8" eb="10">
      <t>ホウコク</t>
    </rPh>
    <rPh sb="10" eb="11">
      <t>ショ</t>
    </rPh>
    <phoneticPr fontId="2"/>
  </si>
  <si>
    <t>　　　年休取得率一覧　　　　　　　　　各課の年休およびその他休暇の取得情報を出力</t>
    <phoneticPr fontId="2"/>
  </si>
  <si>
    <t>　　　年次有給休暇及び休暇簿　　　年度別個人別の休暇取得状況を出力</t>
    <phoneticPr fontId="2"/>
  </si>
  <si>
    <t>項目</t>
    <rPh sb="0" eb="2">
      <t>コウモク</t>
    </rPh>
    <phoneticPr fontId="1"/>
  </si>
  <si>
    <t>勤務情報システムの各種申請時に必要なファイル（ＰＤＦ等）を添付することができる。</t>
  </si>
  <si>
    <t>情報の表示順、配置、一画面に含まれる情報量、配色、フォントなど、見やすい画面構成となっていること。</t>
    <phoneticPr fontId="1"/>
  </si>
  <si>
    <t>画面遷移が分かりやすく、最小限の操作で他の画面に移動でき、ICTに関する特殊な知識やスキルを有しない一般職員が簡易な操作が可能であること。</t>
    <phoneticPr fontId="1"/>
  </si>
  <si>
    <t>各職員が登録画面より自分の扶養者の情報について申告を行う機能を有すること。</t>
    <rPh sb="0" eb="3">
      <t>カクショクイン</t>
    </rPh>
    <rPh sb="10" eb="12">
      <t>ジブン</t>
    </rPh>
    <rPh sb="13" eb="16">
      <t>フヨウシャ</t>
    </rPh>
    <rPh sb="17" eb="19">
      <t>ジョウホウ</t>
    </rPh>
    <rPh sb="23" eb="25">
      <t>シンコク</t>
    </rPh>
    <phoneticPr fontId="1"/>
  </si>
  <si>
    <t>各職員が登録画面より年末調整の基礎控除申告を行う機能を有すること。</t>
    <rPh sb="0" eb="1">
      <t>カク</t>
    </rPh>
    <rPh sb="1" eb="3">
      <t>ショクイン</t>
    </rPh>
    <rPh sb="6" eb="8">
      <t>ガメン</t>
    </rPh>
    <rPh sb="10" eb="14">
      <t>ネンマツチョウセイ</t>
    </rPh>
    <rPh sb="15" eb="19">
      <t>キソコウジョ</t>
    </rPh>
    <rPh sb="19" eb="21">
      <t>シンコク</t>
    </rPh>
    <rPh sb="22" eb="23">
      <t>オコナ</t>
    </rPh>
    <rPh sb="24" eb="26">
      <t>キノウ</t>
    </rPh>
    <rPh sb="27" eb="28">
      <t>ユウ</t>
    </rPh>
    <phoneticPr fontId="1"/>
  </si>
  <si>
    <t>各職員が登録画面より申告した基礎控除申告の内容に基づき、基礎控除申告書を印刷することができること。</t>
    <rPh sb="0" eb="1">
      <t>カク</t>
    </rPh>
    <rPh sb="1" eb="3">
      <t>ショクイン</t>
    </rPh>
    <rPh sb="6" eb="8">
      <t>ガメン</t>
    </rPh>
    <rPh sb="10" eb="12">
      <t>シンコク</t>
    </rPh>
    <rPh sb="14" eb="16">
      <t>キソ</t>
    </rPh>
    <rPh sb="16" eb="18">
      <t>コウジョ</t>
    </rPh>
    <rPh sb="18" eb="20">
      <t>シンコク</t>
    </rPh>
    <rPh sb="21" eb="23">
      <t>ナイヨウ</t>
    </rPh>
    <rPh sb="24" eb="25">
      <t>モト</t>
    </rPh>
    <rPh sb="28" eb="30">
      <t>キソ</t>
    </rPh>
    <rPh sb="30" eb="32">
      <t>コウジョ</t>
    </rPh>
    <rPh sb="32" eb="34">
      <t>シンコク</t>
    </rPh>
    <rPh sb="34" eb="35">
      <t>ショ</t>
    </rPh>
    <rPh sb="36" eb="38">
      <t>インサツ</t>
    </rPh>
    <phoneticPr fontId="1"/>
  </si>
  <si>
    <t>各職員が登録画面より年末調整の扶養控除申告を行う機能を有すること。</t>
    <rPh sb="0" eb="1">
      <t>カク</t>
    </rPh>
    <rPh sb="1" eb="3">
      <t>ショクイン</t>
    </rPh>
    <rPh sb="6" eb="8">
      <t>ガメン</t>
    </rPh>
    <rPh sb="10" eb="14">
      <t>ネンマツチョウセイ</t>
    </rPh>
    <rPh sb="15" eb="17">
      <t>フヨウ</t>
    </rPh>
    <rPh sb="17" eb="19">
      <t>コウジョ</t>
    </rPh>
    <rPh sb="19" eb="21">
      <t>シンコク</t>
    </rPh>
    <rPh sb="22" eb="23">
      <t>オコナ</t>
    </rPh>
    <rPh sb="24" eb="26">
      <t>キノウ</t>
    </rPh>
    <rPh sb="27" eb="28">
      <t>ユウ</t>
    </rPh>
    <phoneticPr fontId="1"/>
  </si>
  <si>
    <t>各職員が登録画面より申告した扶養控除申告の内容に基づき、扶養控除申告書を印刷することができること。</t>
    <rPh sb="0" eb="1">
      <t>カク</t>
    </rPh>
    <rPh sb="1" eb="3">
      <t>ショクイン</t>
    </rPh>
    <rPh sb="6" eb="8">
      <t>ガメン</t>
    </rPh>
    <rPh sb="10" eb="12">
      <t>シンコク</t>
    </rPh>
    <rPh sb="14" eb="16">
      <t>フヨウ</t>
    </rPh>
    <rPh sb="16" eb="18">
      <t>コウジョ</t>
    </rPh>
    <rPh sb="18" eb="20">
      <t>シンコク</t>
    </rPh>
    <rPh sb="21" eb="23">
      <t>ナイヨウ</t>
    </rPh>
    <rPh sb="24" eb="25">
      <t>モト</t>
    </rPh>
    <rPh sb="28" eb="30">
      <t>フヨウ</t>
    </rPh>
    <rPh sb="30" eb="32">
      <t>コウジョ</t>
    </rPh>
    <rPh sb="32" eb="34">
      <t>シンコク</t>
    </rPh>
    <rPh sb="34" eb="35">
      <t>ショ</t>
    </rPh>
    <rPh sb="36" eb="38">
      <t>インサツ</t>
    </rPh>
    <phoneticPr fontId="1"/>
  </si>
  <si>
    <t>各職員が登録画面より年末調整の保険料控除申告を行う機能を有すること。</t>
    <rPh sb="0" eb="1">
      <t>カク</t>
    </rPh>
    <rPh sb="1" eb="3">
      <t>ショクイン</t>
    </rPh>
    <rPh sb="6" eb="8">
      <t>ガメン</t>
    </rPh>
    <rPh sb="10" eb="14">
      <t>ネンマツチョウセイ</t>
    </rPh>
    <rPh sb="15" eb="18">
      <t>ホケンリョウ</t>
    </rPh>
    <rPh sb="18" eb="20">
      <t>コウジョ</t>
    </rPh>
    <rPh sb="20" eb="22">
      <t>シンコク</t>
    </rPh>
    <rPh sb="23" eb="24">
      <t>オコナ</t>
    </rPh>
    <rPh sb="25" eb="27">
      <t>キノウ</t>
    </rPh>
    <rPh sb="28" eb="29">
      <t>ユウ</t>
    </rPh>
    <phoneticPr fontId="1"/>
  </si>
  <si>
    <t>各職員が登録画面より申告した保険料控除申告の内容に基づき、保険料控除申告書を印刷することができること。</t>
    <rPh sb="0" eb="1">
      <t>カク</t>
    </rPh>
    <rPh sb="1" eb="3">
      <t>ショクイン</t>
    </rPh>
    <rPh sb="6" eb="8">
      <t>ガメン</t>
    </rPh>
    <rPh sb="10" eb="12">
      <t>シンコク</t>
    </rPh>
    <rPh sb="14" eb="17">
      <t>ホケンリョウ</t>
    </rPh>
    <rPh sb="17" eb="19">
      <t>コウジョ</t>
    </rPh>
    <rPh sb="19" eb="21">
      <t>シンコク</t>
    </rPh>
    <rPh sb="22" eb="24">
      <t>ナイヨウ</t>
    </rPh>
    <rPh sb="25" eb="26">
      <t>モト</t>
    </rPh>
    <rPh sb="29" eb="32">
      <t>ホケンリョウ</t>
    </rPh>
    <rPh sb="32" eb="34">
      <t>コウジョ</t>
    </rPh>
    <rPh sb="34" eb="36">
      <t>シンコク</t>
    </rPh>
    <rPh sb="36" eb="37">
      <t>ショ</t>
    </rPh>
    <rPh sb="38" eb="40">
      <t>インサツ</t>
    </rPh>
    <phoneticPr fontId="1"/>
  </si>
  <si>
    <t>各職員が登録画面より年末調整の住宅借入金等特別控除申告を行う機能を有すること。</t>
    <rPh sb="0" eb="1">
      <t>カク</t>
    </rPh>
    <rPh sb="1" eb="3">
      <t>ショクイン</t>
    </rPh>
    <rPh sb="6" eb="8">
      <t>ガメン</t>
    </rPh>
    <rPh sb="10" eb="14">
      <t>ネンマツチョウセイ</t>
    </rPh>
    <rPh sb="15" eb="17">
      <t>ジュウタク</t>
    </rPh>
    <rPh sb="17" eb="19">
      <t>カリイレ</t>
    </rPh>
    <rPh sb="19" eb="20">
      <t>キン</t>
    </rPh>
    <rPh sb="20" eb="21">
      <t>ナド</t>
    </rPh>
    <rPh sb="21" eb="23">
      <t>トクベツ</t>
    </rPh>
    <rPh sb="23" eb="25">
      <t>コウジョ</t>
    </rPh>
    <rPh sb="25" eb="27">
      <t>シンコク</t>
    </rPh>
    <rPh sb="28" eb="29">
      <t>オコナ</t>
    </rPh>
    <rPh sb="30" eb="32">
      <t>キノウ</t>
    </rPh>
    <rPh sb="33" eb="34">
      <t>ユウ</t>
    </rPh>
    <phoneticPr fontId="1"/>
  </si>
  <si>
    <t>各職員が登録画面より申告した住宅借入金等特別控除申告の内容に基づき、住宅借入金等特別控除申告書を印刷することができること。</t>
    <rPh sb="0" eb="1">
      <t>カク</t>
    </rPh>
    <rPh sb="1" eb="3">
      <t>ショクイン</t>
    </rPh>
    <rPh sb="6" eb="8">
      <t>ガメン</t>
    </rPh>
    <rPh sb="10" eb="12">
      <t>シンコク</t>
    </rPh>
    <rPh sb="14" eb="16">
      <t>ジュウタク</t>
    </rPh>
    <rPh sb="16" eb="18">
      <t>カリイレ</t>
    </rPh>
    <rPh sb="18" eb="19">
      <t>キン</t>
    </rPh>
    <rPh sb="19" eb="20">
      <t>トウ</t>
    </rPh>
    <rPh sb="20" eb="22">
      <t>トクベツ</t>
    </rPh>
    <rPh sb="22" eb="24">
      <t>コウジョ</t>
    </rPh>
    <rPh sb="24" eb="26">
      <t>シンコク</t>
    </rPh>
    <rPh sb="27" eb="29">
      <t>ナイヨウ</t>
    </rPh>
    <rPh sb="30" eb="31">
      <t>モト</t>
    </rPh>
    <rPh sb="34" eb="36">
      <t>ジュウタク</t>
    </rPh>
    <rPh sb="36" eb="38">
      <t>カリイレ</t>
    </rPh>
    <rPh sb="38" eb="39">
      <t>キン</t>
    </rPh>
    <rPh sb="39" eb="40">
      <t>ナド</t>
    </rPh>
    <rPh sb="40" eb="42">
      <t>トクベツ</t>
    </rPh>
    <rPh sb="42" eb="44">
      <t>コウジョ</t>
    </rPh>
    <rPh sb="44" eb="46">
      <t>シンコク</t>
    </rPh>
    <rPh sb="46" eb="47">
      <t>ショ</t>
    </rPh>
    <rPh sb="48" eb="50">
      <t>インサツ</t>
    </rPh>
    <phoneticPr fontId="1"/>
  </si>
  <si>
    <t>各種申請ごと、雇用形態ごとに申請する時間幅を指定することができる。なお、時間外命令・実績報告は1分単位から、年次有給休暇申請は30分単位から登録ができる。</t>
    <rPh sb="0" eb="2">
      <t>カクシュ</t>
    </rPh>
    <rPh sb="2" eb="4">
      <t>シンセイ</t>
    </rPh>
    <rPh sb="14" eb="16">
      <t>シンセイ</t>
    </rPh>
    <rPh sb="18" eb="20">
      <t>ジカン</t>
    </rPh>
    <rPh sb="20" eb="21">
      <t>ハバ</t>
    </rPh>
    <rPh sb="22" eb="24">
      <t>シテイ</t>
    </rPh>
    <rPh sb="42" eb="46">
      <t>ジッセキホウコク</t>
    </rPh>
    <rPh sb="49" eb="51">
      <t>タンイ</t>
    </rPh>
    <rPh sb="54" eb="60">
      <t>ネンジユウキュウキュウカ</t>
    </rPh>
    <rPh sb="66" eb="68">
      <t>タンイ</t>
    </rPh>
    <rPh sb="70" eb="72">
      <t>トウロク</t>
    </rPh>
    <phoneticPr fontId="3"/>
  </si>
  <si>
    <t>所属長、庶務担当は所属職員の打刻情報がないとき、勤務開始時間、終了時間で出勤記録(打刻情報)をまとめて登録できる。</t>
    <rPh sb="14" eb="16">
      <t>ダコク</t>
    </rPh>
    <rPh sb="16" eb="18">
      <t>ジョウホウ</t>
    </rPh>
    <rPh sb="24" eb="26">
      <t>キンム</t>
    </rPh>
    <rPh sb="26" eb="28">
      <t>カイシ</t>
    </rPh>
    <rPh sb="28" eb="30">
      <t>ジカン</t>
    </rPh>
    <rPh sb="31" eb="33">
      <t>シュウリョウ</t>
    </rPh>
    <rPh sb="33" eb="35">
      <t>ジカン</t>
    </rPh>
    <rPh sb="41" eb="43">
      <t>ダコク</t>
    </rPh>
    <rPh sb="43" eb="45">
      <t>ジョウホウ</t>
    </rPh>
    <phoneticPr fontId="3"/>
  </si>
  <si>
    <t>アクセス管理機能</t>
    <phoneticPr fontId="1"/>
  </si>
  <si>
    <t>システム運用環境</t>
    <phoneticPr fontId="1"/>
  </si>
  <si>
    <t>本人認証機能</t>
    <phoneticPr fontId="1"/>
  </si>
  <si>
    <t>基本機能</t>
    <phoneticPr fontId="1"/>
  </si>
  <si>
    <t>勤務管理</t>
    <phoneticPr fontId="1"/>
  </si>
  <si>
    <t>出退勤管理</t>
    <phoneticPr fontId="1"/>
  </si>
  <si>
    <t>休暇管理</t>
    <phoneticPr fontId="1"/>
  </si>
  <si>
    <t>申請機能</t>
    <phoneticPr fontId="1"/>
  </si>
  <si>
    <t>決裁機能</t>
    <phoneticPr fontId="1"/>
  </si>
  <si>
    <t>自動集計機能</t>
    <phoneticPr fontId="1"/>
  </si>
  <si>
    <t>1</t>
  </si>
  <si>
    <t>勤務・出退勤
管理機能</t>
    <rPh sb="0" eb="2">
      <t>キンム</t>
    </rPh>
    <rPh sb="3" eb="6">
      <t>シュッタイキン</t>
    </rPh>
    <rPh sb="7" eb="11">
      <t>カンリキノウ</t>
    </rPh>
    <phoneticPr fontId="1"/>
  </si>
  <si>
    <t>申請・決裁
管理機能</t>
    <rPh sb="0" eb="2">
      <t>シンセイ</t>
    </rPh>
    <rPh sb="3" eb="5">
      <t>ケッサイ</t>
    </rPh>
    <rPh sb="6" eb="8">
      <t>カンリ</t>
    </rPh>
    <rPh sb="8" eb="10">
      <t>キノウ</t>
    </rPh>
    <phoneticPr fontId="1"/>
  </si>
  <si>
    <t>集計・出力機能</t>
    <rPh sb="0" eb="2">
      <t>シュウケイ</t>
    </rPh>
    <rPh sb="3" eb="5">
      <t>シュツリョク</t>
    </rPh>
    <rPh sb="5" eb="7">
      <t>キノウ</t>
    </rPh>
    <phoneticPr fontId="1"/>
  </si>
  <si>
    <t>出力機能</t>
    <rPh sb="0" eb="2">
      <t>シュツリョク</t>
    </rPh>
    <rPh sb="2" eb="4">
      <t>キノウ</t>
    </rPh>
    <phoneticPr fontId="1"/>
  </si>
  <si>
    <t>人事給与システムから人事情報、所属情報、科目情報を連携できる。</t>
    <phoneticPr fontId="1"/>
  </si>
  <si>
    <t>年度内の人事異動に対応している。</t>
    <phoneticPr fontId="1"/>
  </si>
  <si>
    <t>異動情報は履歴管理をし、発令日より前に人事情報を取り込んでおくことができる。</t>
    <rPh sb="12" eb="14">
      <t>ハツレイ</t>
    </rPh>
    <rPh sb="14" eb="15">
      <t>ビ</t>
    </rPh>
    <rPh sb="17" eb="18">
      <t>マエ</t>
    </rPh>
    <rPh sb="19" eb="21">
      <t>ジンジ</t>
    </rPh>
    <rPh sb="21" eb="23">
      <t>ジョウホウ</t>
    </rPh>
    <rPh sb="24" eb="25">
      <t>ト</t>
    </rPh>
    <rPh sb="26" eb="27">
      <t>コ</t>
    </rPh>
    <phoneticPr fontId="2"/>
  </si>
  <si>
    <t>人事情報連携時、役職や職種により庶務管理の権限を自動的に設定できる。</t>
    <rPh sb="0" eb="2">
      <t>ジンジ</t>
    </rPh>
    <rPh sb="2" eb="4">
      <t>ジョウホウ</t>
    </rPh>
    <rPh sb="4" eb="6">
      <t>レンケイ</t>
    </rPh>
    <rPh sb="6" eb="7">
      <t>ジ</t>
    </rPh>
    <rPh sb="8" eb="10">
      <t>ヤクショク</t>
    </rPh>
    <rPh sb="11" eb="13">
      <t>ショクシュ</t>
    </rPh>
    <rPh sb="16" eb="18">
      <t>ショム</t>
    </rPh>
    <rPh sb="18" eb="20">
      <t>カンリ</t>
    </rPh>
    <rPh sb="21" eb="23">
      <t>ケンゲン</t>
    </rPh>
    <rPh sb="24" eb="27">
      <t>ジドウテキ</t>
    </rPh>
    <rPh sb="28" eb="30">
      <t>セッテイ</t>
    </rPh>
    <phoneticPr fontId="2"/>
  </si>
  <si>
    <t>時間外勤務手当情報、特殊勤務手当情報、宿日直勤務手当情報、管理職特別勤務手当情報など、給与計算基礎となる前月実績情報を人事給与システムへ取り込める。</t>
    <rPh sb="5" eb="7">
      <t>テアテ</t>
    </rPh>
    <rPh sb="7" eb="9">
      <t>ジョウホウ</t>
    </rPh>
    <rPh sb="52" eb="54">
      <t>ゼンゲツ</t>
    </rPh>
    <rPh sb="54" eb="56">
      <t>ジッセキ</t>
    </rPh>
    <rPh sb="56" eb="58">
      <t>ジョウホウ</t>
    </rPh>
    <rPh sb="59" eb="61">
      <t>ジンジ</t>
    </rPh>
    <rPh sb="61" eb="63">
      <t>キュウヨ</t>
    </rPh>
    <rPh sb="68" eb="69">
      <t>ト</t>
    </rPh>
    <rPh sb="70" eb="71">
      <t>コ</t>
    </rPh>
    <phoneticPr fontId="2"/>
  </si>
  <si>
    <t>庶務事務システム側での取消情報も、人事給与システムに連携することで申請内容の変更が可能。</t>
    <rPh sb="0" eb="4">
      <t>ショムジム</t>
    </rPh>
    <rPh sb="8" eb="9">
      <t>ガワ</t>
    </rPh>
    <rPh sb="11" eb="13">
      <t>トリケシ</t>
    </rPh>
    <rPh sb="13" eb="15">
      <t>ジョウホウ</t>
    </rPh>
    <rPh sb="26" eb="28">
      <t>レンケイ</t>
    </rPh>
    <rPh sb="33" eb="35">
      <t>シンセイ</t>
    </rPh>
    <rPh sb="35" eb="37">
      <t>ナイヨウ</t>
    </rPh>
    <rPh sb="38" eb="40">
      <t>ヘンコウ</t>
    </rPh>
    <rPh sb="41" eb="43">
      <t>カノウ</t>
    </rPh>
    <phoneticPr fontId="2"/>
  </si>
  <si>
    <t>他システム連携</t>
    <rPh sb="0" eb="1">
      <t>ホカ</t>
    </rPh>
    <rPh sb="5" eb="7">
      <t>レンケイ</t>
    </rPh>
    <phoneticPr fontId="1"/>
  </si>
  <si>
    <t>人事給与連携</t>
    <rPh sb="0" eb="4">
      <t>ジンジキュウヨ</t>
    </rPh>
    <rPh sb="4" eb="6">
      <t>レンケイ</t>
    </rPh>
    <phoneticPr fontId="1"/>
  </si>
  <si>
    <t>その他連携</t>
    <rPh sb="3" eb="5">
      <t>レンケイ</t>
    </rPh>
    <phoneticPr fontId="1"/>
  </si>
  <si>
    <t>お知らせ機能等で全体、所属別または個人へ簡単なメッセージを伝えることができる。</t>
    <rPh sb="6" eb="7">
      <t>トウ</t>
    </rPh>
    <phoneticPr fontId="1"/>
  </si>
  <si>
    <t>各種申請に関して、申請処理を行うと承認者に対して申請書が提出された旨のメールが送信される。</t>
    <phoneticPr fontId="1"/>
  </si>
  <si>
    <t>人事異動に伴うマスタ設定変更、組織改正によるシステムの変更が容易に行える。（システム改修規模の場合を除く）</t>
    <rPh sb="15" eb="17">
      <t>ソシキ</t>
    </rPh>
    <rPh sb="17" eb="19">
      <t>カイセイ</t>
    </rPh>
    <rPh sb="27" eb="29">
      <t>ヘンコウ</t>
    </rPh>
    <rPh sb="30" eb="32">
      <t>ヨウイ</t>
    </rPh>
    <rPh sb="33" eb="34">
      <t>オコナ</t>
    </rPh>
    <rPh sb="42" eb="44">
      <t>カイシュウ</t>
    </rPh>
    <rPh sb="44" eb="46">
      <t>キボ</t>
    </rPh>
    <rPh sb="47" eb="49">
      <t>バアイ</t>
    </rPh>
    <rPh sb="50" eb="51">
      <t>ノゾ</t>
    </rPh>
    <phoneticPr fontId="3"/>
  </si>
  <si>
    <t>勤務実績の遡及処理が発生した場合は、過去の実績を変更できるとともに、変更された実績を人事給与システムに連携することで差額計算を行うことができる</t>
    <rPh sb="0" eb="2">
      <t>キンム</t>
    </rPh>
    <rPh sb="2" eb="4">
      <t>ジッセキ</t>
    </rPh>
    <rPh sb="5" eb="7">
      <t>ソキュウ</t>
    </rPh>
    <rPh sb="7" eb="9">
      <t>ショリ</t>
    </rPh>
    <rPh sb="10" eb="12">
      <t>ハッセイ</t>
    </rPh>
    <rPh sb="14" eb="16">
      <t>バアイ</t>
    </rPh>
    <rPh sb="18" eb="20">
      <t>カコ</t>
    </rPh>
    <rPh sb="21" eb="23">
      <t>ジッセキ</t>
    </rPh>
    <rPh sb="24" eb="26">
      <t>ヘンコウ</t>
    </rPh>
    <rPh sb="34" eb="36">
      <t>ヘンコウ</t>
    </rPh>
    <rPh sb="39" eb="41">
      <t>ジッセキ</t>
    </rPh>
    <rPh sb="42" eb="44">
      <t>ジンジ</t>
    </rPh>
    <rPh sb="44" eb="46">
      <t>キュウヨ</t>
    </rPh>
    <rPh sb="51" eb="53">
      <t>レンケイ</t>
    </rPh>
    <rPh sb="58" eb="60">
      <t>サガク</t>
    </rPh>
    <rPh sb="60" eb="62">
      <t>ケイサン</t>
    </rPh>
    <rPh sb="63" eb="64">
      <t>オコナ</t>
    </rPh>
    <phoneticPr fontId="3"/>
  </si>
  <si>
    <t>各種申請の遡及処理が発生した場合は、過去の申請情報を変更できるとともに、変更された情報を人事給与システムに連携することで差額計算を行うことができる。</t>
    <rPh sb="0" eb="2">
      <t>カクシュ</t>
    </rPh>
    <rPh sb="2" eb="4">
      <t>シンセイ</t>
    </rPh>
    <rPh sb="5" eb="7">
      <t>ソキュウ</t>
    </rPh>
    <rPh sb="7" eb="9">
      <t>ショリ</t>
    </rPh>
    <rPh sb="10" eb="12">
      <t>ハッセイ</t>
    </rPh>
    <rPh sb="14" eb="16">
      <t>バアイ</t>
    </rPh>
    <rPh sb="18" eb="20">
      <t>カコ</t>
    </rPh>
    <rPh sb="21" eb="23">
      <t>シンセイ</t>
    </rPh>
    <rPh sb="23" eb="25">
      <t>ジョウホウ</t>
    </rPh>
    <rPh sb="26" eb="28">
      <t>ヘンコウ</t>
    </rPh>
    <rPh sb="36" eb="38">
      <t>ヘンコウ</t>
    </rPh>
    <rPh sb="41" eb="43">
      <t>ジョウホウ</t>
    </rPh>
    <rPh sb="44" eb="46">
      <t>ジンジ</t>
    </rPh>
    <rPh sb="46" eb="48">
      <t>キュウヨ</t>
    </rPh>
    <rPh sb="53" eb="55">
      <t>レンケイ</t>
    </rPh>
    <rPh sb="60" eb="62">
      <t>サガク</t>
    </rPh>
    <rPh sb="62" eb="64">
      <t>ケイサン</t>
    </rPh>
    <rPh sb="65" eb="66">
      <t>オコナ</t>
    </rPh>
    <phoneticPr fontId="3"/>
  </si>
  <si>
    <t>各職員が入力した年末調整に関しての申告内容を、人事給与システムの年末調整情報に反映させる処理機能を有すること。</t>
    <rPh sb="0" eb="3">
      <t>カクショクイン</t>
    </rPh>
    <rPh sb="4" eb="6">
      <t>ニュウリョク</t>
    </rPh>
    <rPh sb="8" eb="12">
      <t>ネンマツチョウセイ</t>
    </rPh>
    <rPh sb="13" eb="14">
      <t>カン</t>
    </rPh>
    <rPh sb="17" eb="21">
      <t>シンコクナイヨウ</t>
    </rPh>
    <rPh sb="32" eb="36">
      <t>ネンマツチョウセイ</t>
    </rPh>
    <rPh sb="36" eb="38">
      <t>ジョウホウ</t>
    </rPh>
    <rPh sb="39" eb="41">
      <t>ハンエイ</t>
    </rPh>
    <rPh sb="44" eb="46">
      <t>ショリ</t>
    </rPh>
    <rPh sb="46" eb="48">
      <t>キノウ</t>
    </rPh>
    <rPh sb="49" eb="50">
      <t>ユウ</t>
    </rPh>
    <phoneticPr fontId="1"/>
  </si>
  <si>
    <t>庶務事務システムで管理している減額情報を人事給与システムに取り込める。</t>
    <rPh sb="9" eb="11">
      <t>カンリ</t>
    </rPh>
    <rPh sb="15" eb="17">
      <t>ゲンガク</t>
    </rPh>
    <rPh sb="17" eb="19">
      <t>ジョウホウ</t>
    </rPh>
    <rPh sb="20" eb="22">
      <t>ジンジ</t>
    </rPh>
    <rPh sb="22" eb="24">
      <t>キュウヨ</t>
    </rPh>
    <rPh sb="29" eb="30">
      <t>ト</t>
    </rPh>
    <rPh sb="31" eb="32">
      <t>コ</t>
    </rPh>
    <phoneticPr fontId="1"/>
  </si>
  <si>
    <t>人事給与システムの家族情報・口座情報等を庶務事務システムに取り込める。</t>
    <rPh sb="0" eb="2">
      <t>ジンジ</t>
    </rPh>
    <rPh sb="2" eb="4">
      <t>キュウヨ</t>
    </rPh>
    <rPh sb="9" eb="11">
      <t>カゾク</t>
    </rPh>
    <rPh sb="11" eb="13">
      <t>ジョウホウ</t>
    </rPh>
    <rPh sb="14" eb="18">
      <t>コウザジョウホウ</t>
    </rPh>
    <rPh sb="18" eb="19">
      <t>トウ</t>
    </rPh>
    <rPh sb="29" eb="30">
      <t>ト</t>
    </rPh>
    <rPh sb="31" eb="32">
      <t>コ</t>
    </rPh>
    <phoneticPr fontId="2"/>
  </si>
  <si>
    <t>庶務事務システムの届出申請で認定処理された届出情報（氏名住所、扶養親族（扶養手当）、児童手当、振込口座、住居手当、通勤手当）を人事給与システムへ取り込める。</t>
  </si>
  <si>
    <t>人事給与システムで管理している年調情報（申告前）を庶務事務システムに取り込める。</t>
    <rPh sb="9" eb="11">
      <t>カンリ</t>
    </rPh>
    <rPh sb="15" eb="17">
      <t>ネンチョウ</t>
    </rPh>
    <rPh sb="17" eb="19">
      <t>ジョウホウ</t>
    </rPh>
    <rPh sb="20" eb="22">
      <t>シンコク</t>
    </rPh>
    <rPh sb="22" eb="23">
      <t>マエ</t>
    </rPh>
    <rPh sb="34" eb="35">
      <t>ト</t>
    </rPh>
    <rPh sb="36" eb="37">
      <t>コ</t>
    </rPh>
    <phoneticPr fontId="2"/>
  </si>
  <si>
    <t>庶務事務システムで申告した年調情報（扶養控除申告情報、本人申告情報、生命保険料控除情報、損害保険料控除情報）を人事給与システムへ取り込める。</t>
    <rPh sb="9" eb="11">
      <t>シンコク</t>
    </rPh>
    <rPh sb="13" eb="14">
      <t>トシ</t>
    </rPh>
    <rPh sb="15" eb="17">
      <t>ジョウホウ</t>
    </rPh>
    <rPh sb="55" eb="57">
      <t>ジンジ</t>
    </rPh>
    <rPh sb="57" eb="59">
      <t>キュウヨ</t>
    </rPh>
    <rPh sb="64" eb="65">
      <t>ト</t>
    </rPh>
    <rPh sb="66" eb="67">
      <t>コ</t>
    </rPh>
    <phoneticPr fontId="1"/>
  </si>
  <si>
    <t>支給項目及び負担金項目について科目別の集計額を算出し人件費支出額を把握できること。</t>
    <rPh sb="0" eb="2">
      <t>シキュウ</t>
    </rPh>
    <rPh sb="2" eb="4">
      <t>コウモク</t>
    </rPh>
    <rPh sb="4" eb="5">
      <t>オヨ</t>
    </rPh>
    <rPh sb="6" eb="9">
      <t>フタンキン</t>
    </rPh>
    <rPh sb="9" eb="11">
      <t>コウモク</t>
    </rPh>
    <rPh sb="15" eb="17">
      <t>カモク</t>
    </rPh>
    <rPh sb="17" eb="18">
      <t>ベツ</t>
    </rPh>
    <rPh sb="19" eb="21">
      <t>シュウケイ</t>
    </rPh>
    <rPh sb="21" eb="22">
      <t>ガク</t>
    </rPh>
    <rPh sb="23" eb="25">
      <t>サンシュツ</t>
    </rPh>
    <rPh sb="26" eb="29">
      <t>ジンケンヒ</t>
    </rPh>
    <rPh sb="29" eb="31">
      <t>シシュツ</t>
    </rPh>
    <rPh sb="31" eb="32">
      <t>ガク</t>
    </rPh>
    <rPh sb="33" eb="35">
      <t>ハアク</t>
    </rPh>
    <phoneticPr fontId="2"/>
  </si>
  <si>
    <t>予算科目ごとの人件費データや職員の旅費口座等の情報を人事給与システムからデータ出力し、スムーズに財務会計システムへ入力できること。</t>
    <phoneticPr fontId="1"/>
  </si>
  <si>
    <t>3</t>
    <phoneticPr fontId="2"/>
  </si>
  <si>
    <t>4</t>
    <phoneticPr fontId="1"/>
  </si>
  <si>
    <t>5</t>
    <phoneticPr fontId="2"/>
  </si>
  <si>
    <t>6</t>
    <phoneticPr fontId="1"/>
  </si>
  <si>
    <t>7</t>
    <phoneticPr fontId="2"/>
  </si>
  <si>
    <t>基本機能</t>
    <rPh sb="0" eb="2">
      <t>キホン</t>
    </rPh>
    <rPh sb="2" eb="4">
      <t>キノウ</t>
    </rPh>
    <phoneticPr fontId="1"/>
  </si>
  <si>
    <t>前月以前の支給誤り、勤務実績や各種申請の遡及処理が発生した場合は、変更された情報を庶務事務システムから人事給与システムに連携することで遡及差額計算を行うことができること。</t>
    <rPh sb="0" eb="2">
      <t>ゼンゲツ</t>
    </rPh>
    <rPh sb="2" eb="4">
      <t>イゼン</t>
    </rPh>
    <rPh sb="5" eb="7">
      <t>シキュウ</t>
    </rPh>
    <rPh sb="7" eb="8">
      <t>アヤマ</t>
    </rPh>
    <rPh sb="10" eb="12">
      <t>キンム</t>
    </rPh>
    <rPh sb="12" eb="14">
      <t>ジッセキ</t>
    </rPh>
    <rPh sb="15" eb="17">
      <t>カクシュ</t>
    </rPh>
    <rPh sb="17" eb="19">
      <t>シンセイ</t>
    </rPh>
    <rPh sb="20" eb="22">
      <t>ソキュウ</t>
    </rPh>
    <rPh sb="22" eb="24">
      <t>ショリ</t>
    </rPh>
    <rPh sb="25" eb="27">
      <t>ハッセイ</t>
    </rPh>
    <rPh sb="29" eb="31">
      <t>バアイ</t>
    </rPh>
    <rPh sb="33" eb="35">
      <t>ヘンコウ</t>
    </rPh>
    <rPh sb="38" eb="40">
      <t>ジョウホウ</t>
    </rPh>
    <rPh sb="41" eb="43">
      <t>ショム</t>
    </rPh>
    <rPh sb="43" eb="45">
      <t>ジム</t>
    </rPh>
    <rPh sb="51" eb="53">
      <t>ジンジ</t>
    </rPh>
    <rPh sb="53" eb="55">
      <t>キュウヨ</t>
    </rPh>
    <rPh sb="60" eb="62">
      <t>レンケイ</t>
    </rPh>
    <rPh sb="67" eb="69">
      <t>ソキュウ</t>
    </rPh>
    <rPh sb="69" eb="71">
      <t>サガク</t>
    </rPh>
    <rPh sb="71" eb="73">
      <t>ケイサン</t>
    </rPh>
    <rPh sb="74" eb="75">
      <t>オコナ</t>
    </rPh>
    <phoneticPr fontId="3"/>
  </si>
  <si>
    <t>例月計算処理</t>
    <rPh sb="0" eb="2">
      <t>レイゲツ</t>
    </rPh>
    <rPh sb="2" eb="4">
      <t>ケイサン</t>
    </rPh>
    <rPh sb="4" eb="6">
      <t>ショリ</t>
    </rPh>
    <phoneticPr fontId="2"/>
  </si>
  <si>
    <t>同一年度内に、複数回の処理が可能であること。</t>
    <rPh sb="0" eb="4">
      <t>ドウイツネンド</t>
    </rPh>
    <rPh sb="4" eb="5">
      <t>ナイ</t>
    </rPh>
    <rPh sb="7" eb="10">
      <t>フクスウカイ</t>
    </rPh>
    <rPh sb="11" eb="13">
      <t>ショリ</t>
    </rPh>
    <rPh sb="14" eb="16">
      <t>カノウ</t>
    </rPh>
    <phoneticPr fontId="1"/>
  </si>
  <si>
    <t xml:space="preserve">給与明細書の電子配布に対応していること。また、過去の給与明細書についてもダウンロードできること。
</t>
    <rPh sb="0" eb="5">
      <t>キュウヨメイサイショ</t>
    </rPh>
    <rPh sb="11" eb="13">
      <t>タイオウ</t>
    </rPh>
    <rPh sb="23" eb="25">
      <t>カコ</t>
    </rPh>
    <rPh sb="26" eb="31">
      <t>キュウヨメイサイショ</t>
    </rPh>
    <phoneticPr fontId="1"/>
  </si>
  <si>
    <t>等級、標準報酬月額を計算する際には、対象期間内の無給休職日数等を反映した算定除外月を自動的判定すること。また、その際は共済と社保とで要勤務日数か暦日数どちらを使うかを切り替えること。</t>
    <rPh sb="14" eb="15">
      <t>サイ</t>
    </rPh>
    <rPh sb="18" eb="20">
      <t>タイショウ</t>
    </rPh>
    <rPh sb="20" eb="22">
      <t>キカン</t>
    </rPh>
    <rPh sb="22" eb="23">
      <t>ナイ</t>
    </rPh>
    <rPh sb="24" eb="26">
      <t>ムキュウ</t>
    </rPh>
    <rPh sb="26" eb="28">
      <t>キュウショク</t>
    </rPh>
    <rPh sb="28" eb="30">
      <t>ニッスウ</t>
    </rPh>
    <rPh sb="30" eb="31">
      <t>トウ</t>
    </rPh>
    <rPh sb="32" eb="34">
      <t>ハンエイ</t>
    </rPh>
    <rPh sb="36" eb="38">
      <t>サンテイ</t>
    </rPh>
    <rPh sb="38" eb="40">
      <t>ジョガイ</t>
    </rPh>
    <rPh sb="40" eb="41">
      <t>ツキ</t>
    </rPh>
    <rPh sb="42" eb="44">
      <t>ジドウ</t>
    </rPh>
    <rPh sb="44" eb="45">
      <t>テキ</t>
    </rPh>
    <rPh sb="45" eb="47">
      <t>ハンテイ</t>
    </rPh>
    <rPh sb="57" eb="58">
      <t>サイ</t>
    </rPh>
    <rPh sb="59" eb="61">
      <t>キョウサイ</t>
    </rPh>
    <rPh sb="62" eb="63">
      <t>シャ</t>
    </rPh>
    <rPh sb="63" eb="64">
      <t>ホ</t>
    </rPh>
    <rPh sb="66" eb="67">
      <t>ヨウ</t>
    </rPh>
    <rPh sb="67" eb="69">
      <t>キンム</t>
    </rPh>
    <rPh sb="69" eb="71">
      <t>ニッスウ</t>
    </rPh>
    <rPh sb="72" eb="73">
      <t>レキ</t>
    </rPh>
    <rPh sb="73" eb="75">
      <t>ニッスウ</t>
    </rPh>
    <rPh sb="79" eb="80">
      <t>ツカ</t>
    </rPh>
    <rPh sb="83" eb="84">
      <t>キ</t>
    </rPh>
    <rPh sb="85" eb="86">
      <t>カ</t>
    </rPh>
    <phoneticPr fontId="1"/>
  </si>
  <si>
    <t>8</t>
    <phoneticPr fontId="2"/>
  </si>
  <si>
    <t>5</t>
    <phoneticPr fontId="1"/>
  </si>
  <si>
    <t>予算・決算</t>
    <rPh sb="0" eb="2">
      <t>ヨサン</t>
    </rPh>
    <rPh sb="3" eb="5">
      <t>ケッサン</t>
    </rPh>
    <phoneticPr fontId="1"/>
  </si>
  <si>
    <t>4</t>
    <phoneticPr fontId="1"/>
  </si>
  <si>
    <t>人事給与システム外で支払・徴収を行った現金精算情報の管理ができ、その情報を例月給与計算や年末調整等へ反映できること。
(例)育休や休職などにより、給与から共済組合掛金や各種任意保険等の保険料を控除できない職員が納付書にて納めた場合等</t>
    <rPh sb="0" eb="2">
      <t>ジンジ</t>
    </rPh>
    <rPh sb="2" eb="4">
      <t>キュウヨ</t>
    </rPh>
    <rPh sb="8" eb="9">
      <t>ソト</t>
    </rPh>
    <rPh sb="10" eb="12">
      <t>シハラ</t>
    </rPh>
    <rPh sb="13" eb="15">
      <t>チョウシュウ</t>
    </rPh>
    <rPh sb="16" eb="17">
      <t>オコナ</t>
    </rPh>
    <rPh sb="19" eb="23">
      <t>ゲンキンセイサン</t>
    </rPh>
    <rPh sb="23" eb="25">
      <t>ジョウホウ</t>
    </rPh>
    <rPh sb="26" eb="28">
      <t>カンリ</t>
    </rPh>
    <rPh sb="34" eb="36">
      <t>ジョウホウ</t>
    </rPh>
    <rPh sb="37" eb="39">
      <t>レイゲツ</t>
    </rPh>
    <rPh sb="39" eb="41">
      <t>キュウヨ</t>
    </rPh>
    <rPh sb="41" eb="43">
      <t>ケイサン</t>
    </rPh>
    <rPh sb="44" eb="48">
      <t>ネンマツチョウセイ</t>
    </rPh>
    <rPh sb="48" eb="49">
      <t>トウ</t>
    </rPh>
    <rPh sb="50" eb="52">
      <t>ハンエイ</t>
    </rPh>
    <rPh sb="60" eb="61">
      <t>レイ</t>
    </rPh>
    <phoneticPr fontId="1"/>
  </si>
  <si>
    <t>実態調査</t>
    <rPh sb="0" eb="2">
      <t>ジッタイ</t>
    </rPh>
    <rPh sb="2" eb="4">
      <t>チョウサ</t>
    </rPh>
    <phoneticPr fontId="1"/>
  </si>
  <si>
    <t>2</t>
    <phoneticPr fontId="1"/>
  </si>
  <si>
    <t>定員管理調査</t>
    <rPh sb="0" eb="2">
      <t>テイイン</t>
    </rPh>
    <rPh sb="2" eb="4">
      <t>カンリ</t>
    </rPh>
    <rPh sb="4" eb="6">
      <t>チョウサ</t>
    </rPh>
    <phoneticPr fontId="1"/>
  </si>
  <si>
    <t>定員管理用の情報を生成できること　また、保守も行えること。
前回から変更がなかった職員については、以前の情報を引き継げること。</t>
    <rPh sb="0" eb="2">
      <t>テイイン</t>
    </rPh>
    <rPh sb="2" eb="5">
      <t>カンリヨウ</t>
    </rPh>
    <rPh sb="6" eb="8">
      <t>ジョウホウ</t>
    </rPh>
    <rPh sb="9" eb="11">
      <t>セイセイ</t>
    </rPh>
    <rPh sb="20" eb="22">
      <t>ホシュ</t>
    </rPh>
    <rPh sb="23" eb="24">
      <t>オコナ</t>
    </rPh>
    <rPh sb="30" eb="32">
      <t>ゼンカイ</t>
    </rPh>
    <rPh sb="34" eb="36">
      <t>ヘンコウ</t>
    </rPh>
    <rPh sb="41" eb="43">
      <t>ショクイン</t>
    </rPh>
    <rPh sb="49" eb="51">
      <t>イゼン</t>
    </rPh>
    <rPh sb="52" eb="54">
      <t>ジョウホウ</t>
    </rPh>
    <rPh sb="55" eb="56">
      <t>ヒ</t>
    </rPh>
    <rPh sb="57" eb="58">
      <t>ツ</t>
    </rPh>
    <phoneticPr fontId="2"/>
  </si>
  <si>
    <t>01表～03表、07表、08表へ転記するための帳票出力ができること。
各項目の該当者情報の内訳を確認できること。</t>
    <rPh sb="16" eb="18">
      <t>テンキ</t>
    </rPh>
    <rPh sb="23" eb="25">
      <t>チョウヒョウ</t>
    </rPh>
    <rPh sb="25" eb="27">
      <t>シュツリョク</t>
    </rPh>
    <rPh sb="35" eb="38">
      <t>カクコウモク</t>
    </rPh>
    <rPh sb="39" eb="42">
      <t>ガイトウシャ</t>
    </rPh>
    <rPh sb="42" eb="44">
      <t>ジョウホウ</t>
    </rPh>
    <rPh sb="45" eb="47">
      <t>ウチワケ</t>
    </rPh>
    <rPh sb="48" eb="50">
      <t>カクニン</t>
    </rPh>
    <phoneticPr fontId="2"/>
  </si>
  <si>
    <t>会計年度フルタイム職員は定員管理調査の対象外とできること。</t>
  </si>
  <si>
    <t>男女賃金差公表</t>
  </si>
  <si>
    <t>男女間賃金格差に係る情報（比率）を公表するため、様式に転記するためのデータ、およびその比率を算出した根拠として個人毎の内訳データを出力できること。</t>
  </si>
  <si>
    <t>6</t>
    <phoneticPr fontId="1"/>
  </si>
  <si>
    <t>8</t>
    <phoneticPr fontId="1"/>
  </si>
  <si>
    <t>全ての処理の操作マニュアルがあること。</t>
    <rPh sb="0" eb="1">
      <t>スベ</t>
    </rPh>
    <rPh sb="3" eb="5">
      <t>ショリ</t>
    </rPh>
    <rPh sb="6" eb="8">
      <t>ソウサ</t>
    </rPh>
    <phoneticPr fontId="2"/>
  </si>
  <si>
    <t>事象毎（採用、退職、休職、部休、異動など）の業務横断的な運用マニュアルがあること。</t>
    <rPh sb="0" eb="2">
      <t>ジショウ</t>
    </rPh>
    <rPh sb="2" eb="3">
      <t>ゴト</t>
    </rPh>
    <rPh sb="4" eb="6">
      <t>サイヨウ</t>
    </rPh>
    <rPh sb="7" eb="9">
      <t>タイショク</t>
    </rPh>
    <rPh sb="10" eb="12">
      <t>キュウショク</t>
    </rPh>
    <rPh sb="13" eb="14">
      <t>ブ</t>
    </rPh>
    <rPh sb="14" eb="15">
      <t>キュウ</t>
    </rPh>
    <rPh sb="16" eb="18">
      <t>イドウ</t>
    </rPh>
    <rPh sb="22" eb="24">
      <t>ギョウム</t>
    </rPh>
    <rPh sb="24" eb="26">
      <t>オウダン</t>
    </rPh>
    <rPh sb="26" eb="27">
      <t>テキ</t>
    </rPh>
    <rPh sb="28" eb="30">
      <t>ウンヨウ</t>
    </rPh>
    <phoneticPr fontId="2"/>
  </si>
  <si>
    <t>各種控除情報（住民税、貸付償還、共済貯金、任意保険、財形貯蓄、互助会等）が管理できること。</t>
    <rPh sb="0" eb="2">
      <t>カクシュ</t>
    </rPh>
    <rPh sb="2" eb="4">
      <t>コウジョ</t>
    </rPh>
    <rPh sb="4" eb="6">
      <t>ジョウホウ</t>
    </rPh>
    <rPh sb="7" eb="10">
      <t>ジュウミンゼイ</t>
    </rPh>
    <rPh sb="21" eb="25">
      <t>ニンイホケン</t>
    </rPh>
    <rPh sb="31" eb="34">
      <t>ゴジョカイ</t>
    </rPh>
    <rPh sb="34" eb="35">
      <t>トウ</t>
    </rPh>
    <rPh sb="37" eb="39">
      <t>カンリ</t>
    </rPh>
    <phoneticPr fontId="1"/>
  </si>
  <si>
    <t>追給戻入</t>
    <rPh sb="0" eb="2">
      <t>ツイキュウ</t>
    </rPh>
    <rPh sb="2" eb="4">
      <t>レイニュウ</t>
    </rPh>
    <phoneticPr fontId="1"/>
  </si>
  <si>
    <t>戻入額など追給戻入の一部を現金精算可能であること。</t>
    <rPh sb="0" eb="2">
      <t>レイニュウ</t>
    </rPh>
    <rPh sb="2" eb="3">
      <t>ガク</t>
    </rPh>
    <rPh sb="5" eb="9">
      <t>ツイキュウレイニュウ</t>
    </rPh>
    <rPh sb="10" eb="12">
      <t>イチブ</t>
    </rPh>
    <rPh sb="13" eb="15">
      <t>ゲンキン</t>
    </rPh>
    <rPh sb="15" eb="17">
      <t>セイサン</t>
    </rPh>
    <rPh sb="17" eb="19">
      <t>カノウ</t>
    </rPh>
    <phoneticPr fontId="2"/>
  </si>
  <si>
    <t>情報の表示順、配置、一画面に含まれる情報量、配色、フォントなど、見やすい画面構成となっていること。必須入力項目が色つきになっているなど、必要な操作や入力項目が一見して判別できる画面構成であること。</t>
    <phoneticPr fontId="1"/>
  </si>
  <si>
    <t>年次有給休暇を時間単位で取得するとき、申請の開始／終了時間と休憩の時間帯が１時間未満のときはその時間を詰め、休憩時間を連続して取れるよう時間を自動でずらすことができる。</t>
    <rPh sb="7" eb="9">
      <t>ジカン</t>
    </rPh>
    <rPh sb="9" eb="11">
      <t>タンイ</t>
    </rPh>
    <rPh sb="12" eb="14">
      <t>シュトク</t>
    </rPh>
    <rPh sb="19" eb="21">
      <t>シンセイ</t>
    </rPh>
    <rPh sb="22" eb="24">
      <t>カイシ</t>
    </rPh>
    <rPh sb="25" eb="27">
      <t>シュウリョウ</t>
    </rPh>
    <rPh sb="27" eb="29">
      <t>ジカン</t>
    </rPh>
    <rPh sb="30" eb="32">
      <t>キュウケイ</t>
    </rPh>
    <rPh sb="33" eb="36">
      <t>ジカンタイ</t>
    </rPh>
    <rPh sb="38" eb="40">
      <t>ジカン</t>
    </rPh>
    <rPh sb="40" eb="42">
      <t>ミマン</t>
    </rPh>
    <rPh sb="48" eb="50">
      <t>ジカン</t>
    </rPh>
    <rPh sb="51" eb="52">
      <t>ツ</t>
    </rPh>
    <rPh sb="54" eb="56">
      <t>キュウケイ</t>
    </rPh>
    <rPh sb="56" eb="58">
      <t>ジカン</t>
    </rPh>
    <rPh sb="59" eb="61">
      <t>レンゾク</t>
    </rPh>
    <rPh sb="63" eb="64">
      <t>ト</t>
    </rPh>
    <rPh sb="68" eb="70">
      <t>ジカン</t>
    </rPh>
    <rPh sb="71" eb="73">
      <t>ジドウ</t>
    </rPh>
    <phoneticPr fontId="3"/>
  </si>
  <si>
    <t xml:space="preserve">使用者自身で、画面上の配色を変更できる。
</t>
    <rPh sb="3" eb="5">
      <t>ジシン</t>
    </rPh>
    <rPh sb="7" eb="10">
      <t>ガメンジョウ</t>
    </rPh>
    <rPh sb="11" eb="13">
      <t>ハイショク</t>
    </rPh>
    <rPh sb="14" eb="16">
      <t>ヘンコウ</t>
    </rPh>
    <phoneticPr fontId="1"/>
  </si>
  <si>
    <t>勤務開始、終了時間、休憩時間等を異なる勤務の登録が数十件以上登録できる。</t>
    <rPh sb="0" eb="2">
      <t>キンム</t>
    </rPh>
    <rPh sb="2" eb="4">
      <t>カイシ</t>
    </rPh>
    <rPh sb="5" eb="7">
      <t>シュウリョウ</t>
    </rPh>
    <rPh sb="7" eb="9">
      <t>ジカン</t>
    </rPh>
    <rPh sb="10" eb="12">
      <t>キュウケイ</t>
    </rPh>
    <rPh sb="12" eb="14">
      <t>ジカン</t>
    </rPh>
    <rPh sb="14" eb="15">
      <t>トウ</t>
    </rPh>
    <rPh sb="16" eb="17">
      <t>コト</t>
    </rPh>
    <rPh sb="19" eb="21">
      <t>キンム</t>
    </rPh>
    <rPh sb="22" eb="24">
      <t>トウロク</t>
    </rPh>
    <rPh sb="25" eb="26">
      <t>スウ</t>
    </rPh>
    <rPh sb="26" eb="27">
      <t>ジュッ</t>
    </rPh>
    <rPh sb="27" eb="30">
      <t>ケンイジョウ</t>
    </rPh>
    <rPh sb="30" eb="32">
      <t>トウロク</t>
    </rPh>
    <phoneticPr fontId="3"/>
  </si>
  <si>
    <t>年次有給休暇で一旦決裁し休んだ後、病気休暇や公傷休に振替ができるとこ。このとき、振り替える休暇に必要な入力項目が入力できる。</t>
    <rPh sb="0" eb="4">
      <t>ネンジユウキュウ</t>
    </rPh>
    <rPh sb="4" eb="6">
      <t>キュウカ</t>
    </rPh>
    <rPh sb="7" eb="9">
      <t>イッタン</t>
    </rPh>
    <rPh sb="9" eb="11">
      <t>ケッサイ</t>
    </rPh>
    <rPh sb="12" eb="13">
      <t>ヤス</t>
    </rPh>
    <rPh sb="15" eb="16">
      <t>アト</t>
    </rPh>
    <rPh sb="17" eb="19">
      <t>ビョウキ</t>
    </rPh>
    <rPh sb="19" eb="21">
      <t>キュウカ</t>
    </rPh>
    <rPh sb="22" eb="25">
      <t>コウショウキュウ</t>
    </rPh>
    <rPh sb="26" eb="28">
      <t>フリカエ</t>
    </rPh>
    <rPh sb="40" eb="41">
      <t>フ</t>
    </rPh>
    <rPh sb="42" eb="43">
      <t>カ</t>
    </rPh>
    <rPh sb="45" eb="47">
      <t>キュウカ</t>
    </rPh>
    <rPh sb="48" eb="50">
      <t>ヒツヨウ</t>
    </rPh>
    <rPh sb="51" eb="53">
      <t>ニュウリョク</t>
    </rPh>
    <rPh sb="53" eb="55">
      <t>コウモク</t>
    </rPh>
    <rPh sb="56" eb="58">
      <t>ニュウリョク</t>
    </rPh>
    <phoneticPr fontId="3"/>
  </si>
  <si>
    <t>承認者は各届出申請の差戻すことができる。また、差戻し理由などのコメントを入力することができる。</t>
  </si>
  <si>
    <t>給与明細書の電子配布に対応していること。また、過去の給与明細書についてもダウンロードできる。</t>
    <rPh sb="0" eb="5">
      <t>キュウヨメイサイショ</t>
    </rPh>
    <rPh sb="11" eb="13">
      <t>タイオウ</t>
    </rPh>
    <rPh sb="23" eb="25">
      <t>カコ</t>
    </rPh>
    <rPh sb="26" eb="31">
      <t>キュウヨメイサイショ</t>
    </rPh>
    <phoneticPr fontId="1"/>
  </si>
  <si>
    <t>見附市立病院等のシフト情報について、看護支援システムからの出力データを、Excelフォーマットの使用やCSVファイルでの保存によりシステムに取り込めるなど、シフトの二重管理、作業負担とならないように、庶務事務システムへスムーズかつ容易に連携できる。</t>
    <rPh sb="0" eb="4">
      <t>ミツケシリツ</t>
    </rPh>
    <rPh sb="4" eb="6">
      <t>ビョウイン</t>
    </rPh>
    <rPh sb="6" eb="7">
      <t>トウ</t>
    </rPh>
    <rPh sb="18" eb="20">
      <t>カンゴ</t>
    </rPh>
    <rPh sb="20" eb="22">
      <t>シエン</t>
    </rPh>
    <rPh sb="29" eb="31">
      <t>シュツリョク</t>
    </rPh>
    <rPh sb="48" eb="50">
      <t>シヨウ</t>
    </rPh>
    <rPh sb="60" eb="62">
      <t>ホゾン</t>
    </rPh>
    <phoneticPr fontId="3"/>
  </si>
  <si>
    <t>データの抽出結果は一覧形式で出力できること。</t>
    <rPh sb="4" eb="6">
      <t>チュウシュツ</t>
    </rPh>
    <rPh sb="6" eb="8">
      <t>ケッカ</t>
    </rPh>
    <rPh sb="9" eb="11">
      <t>イチラン</t>
    </rPh>
    <rPh sb="11" eb="13">
      <t>ケイシキ</t>
    </rPh>
    <rPh sb="14" eb="16">
      <t>シュツリョク</t>
    </rPh>
    <phoneticPr fontId="1"/>
  </si>
  <si>
    <t>退職者における個人番号の廃棄機能があり、退職日や帳票廃棄予定日による、対象者の抽出ができること。</t>
    <rPh sb="0" eb="3">
      <t>タイショクシャ</t>
    </rPh>
    <rPh sb="7" eb="9">
      <t>コジン</t>
    </rPh>
    <rPh sb="9" eb="11">
      <t>バンゴウ</t>
    </rPh>
    <rPh sb="12" eb="14">
      <t>ハイキ</t>
    </rPh>
    <rPh sb="14" eb="16">
      <t>キノウ</t>
    </rPh>
    <rPh sb="35" eb="38">
      <t>タイショウシャ</t>
    </rPh>
    <phoneticPr fontId="1"/>
  </si>
  <si>
    <t>対象職員の扶養から外れた場合に対応するため、職員の扶養者における個人番号の廃棄機能があり、対象者の抽出ができること。</t>
    <rPh sb="32" eb="34">
      <t>コジン</t>
    </rPh>
    <rPh sb="34" eb="36">
      <t>バンゴウ</t>
    </rPh>
    <rPh sb="37" eb="39">
      <t>ハイキ</t>
    </rPh>
    <rPh sb="39" eb="41">
      <t>キノウ</t>
    </rPh>
    <rPh sb="45" eb="48">
      <t>タイショウシャ</t>
    </rPh>
    <phoneticPr fontId="1"/>
  </si>
  <si>
    <t>時間外実績など変動項目のデータ入力を庶務事務システム等から原課で行うことができ、そのデータをシステムに簡単に取り込むことができること。</t>
    <rPh sb="0" eb="3">
      <t>ジカンガイ</t>
    </rPh>
    <rPh sb="3" eb="5">
      <t>ジッセキ</t>
    </rPh>
    <rPh sb="7" eb="9">
      <t>ヘンドウ</t>
    </rPh>
    <rPh sb="9" eb="11">
      <t>コウモク</t>
    </rPh>
    <rPh sb="18" eb="22">
      <t>ショムジム</t>
    </rPh>
    <rPh sb="26" eb="27">
      <t>トウ</t>
    </rPh>
    <phoneticPr fontId="2"/>
  </si>
  <si>
    <t>会計年度任用職員のフルタイム、パートタイムの計算に対応できること。当月払い／翌月払いのいずれも可能であり、月給／日給／時給のいずれも可能であること。</t>
    <rPh sb="0" eb="2">
      <t>カイケイ</t>
    </rPh>
    <rPh sb="2" eb="4">
      <t>ネンド</t>
    </rPh>
    <rPh sb="4" eb="6">
      <t>ニンヨウ</t>
    </rPh>
    <rPh sb="6" eb="8">
      <t>ショクイン</t>
    </rPh>
    <rPh sb="22" eb="24">
      <t>ケイサン</t>
    </rPh>
    <rPh sb="25" eb="27">
      <t>タイオウ</t>
    </rPh>
    <phoneticPr fontId="1"/>
  </si>
  <si>
    <t>追及戻入処理は、全ての支給、控除を対象として計算できること。</t>
    <rPh sb="0" eb="4">
      <t>ツイキュウレイニュウ</t>
    </rPh>
    <rPh sb="4" eb="6">
      <t>ショリ</t>
    </rPh>
    <rPh sb="8" eb="9">
      <t>スベ</t>
    </rPh>
    <rPh sb="11" eb="13">
      <t>シキュウ</t>
    </rPh>
    <rPh sb="14" eb="16">
      <t>コウジョ</t>
    </rPh>
    <rPh sb="17" eb="19">
      <t>タイショウ</t>
    </rPh>
    <rPh sb="22" eb="24">
      <t>ケイサン</t>
    </rPh>
    <phoneticPr fontId="1"/>
  </si>
  <si>
    <t>職員情報登録画面等において、マイナンバーの操作ができる権限のみ、個人番号の設定ができること。</t>
    <rPh sb="0" eb="2">
      <t>ショクイン</t>
    </rPh>
    <rPh sb="2" eb="4">
      <t>ジョウホウ</t>
    </rPh>
    <rPh sb="4" eb="6">
      <t>トウロク</t>
    </rPh>
    <rPh sb="6" eb="8">
      <t>ガメン</t>
    </rPh>
    <rPh sb="8" eb="9">
      <t>トウ</t>
    </rPh>
    <rPh sb="21" eb="23">
      <t>ソウサ</t>
    </rPh>
    <rPh sb="27" eb="29">
      <t>ケンゲン</t>
    </rPh>
    <rPh sb="32" eb="34">
      <t>コジン</t>
    </rPh>
    <rPh sb="34" eb="36">
      <t>バンゴウ</t>
    </rPh>
    <rPh sb="37" eb="39">
      <t>セッテイ</t>
    </rPh>
    <phoneticPr fontId="1"/>
  </si>
  <si>
    <t>対象職員の扶養者・家族情報について、職員情報登録画面等において、マイナンバーの操作ができる権限のみ、個人番号の設定ができること。</t>
    <rPh sb="0" eb="2">
      <t>タイショウ</t>
    </rPh>
    <rPh sb="2" eb="4">
      <t>ショクイン</t>
    </rPh>
    <rPh sb="5" eb="7">
      <t>フヨウ</t>
    </rPh>
    <rPh sb="7" eb="8">
      <t>シャ</t>
    </rPh>
    <rPh sb="9" eb="13">
      <t>カゾクジョウホウ</t>
    </rPh>
    <rPh sb="26" eb="27">
      <t>トウ</t>
    </rPh>
    <phoneticPr fontId="1"/>
  </si>
  <si>
    <t>各職員が登録画面より本人の税情報（世帯主、障害、勤労学生、ひとり親等）の申告を行う機能を有すること。</t>
    <rPh sb="0" eb="3">
      <t>カクショクイン</t>
    </rPh>
    <rPh sb="4" eb="6">
      <t>トウロク</t>
    </rPh>
    <rPh sb="10" eb="12">
      <t>ホンニン</t>
    </rPh>
    <rPh sb="13" eb="14">
      <t>ゼイ</t>
    </rPh>
    <rPh sb="14" eb="16">
      <t>ジョウホウ</t>
    </rPh>
    <rPh sb="17" eb="20">
      <t>セタイヌシ</t>
    </rPh>
    <rPh sb="21" eb="23">
      <t>ショウガイ</t>
    </rPh>
    <rPh sb="24" eb="26">
      <t>キンロウ</t>
    </rPh>
    <rPh sb="26" eb="28">
      <t>ガクセイ</t>
    </rPh>
    <rPh sb="32" eb="33">
      <t>オヤ</t>
    </rPh>
    <rPh sb="33" eb="34">
      <t>トウ</t>
    </rPh>
    <rPh sb="36" eb="38">
      <t>シンコク</t>
    </rPh>
    <rPh sb="39" eb="40">
      <t>オコナ</t>
    </rPh>
    <rPh sb="41" eb="43">
      <t>キノウ</t>
    </rPh>
    <rPh sb="44" eb="45">
      <t>ユウ</t>
    </rPh>
    <phoneticPr fontId="1"/>
  </si>
  <si>
    <t>振替・代休の管理ができる。</t>
    <rPh sb="0" eb="2">
      <t>フリカエ</t>
    </rPh>
    <rPh sb="3" eb="5">
      <t>ダイキュウ</t>
    </rPh>
    <rPh sb="6" eb="8">
      <t>カンリ</t>
    </rPh>
    <phoneticPr fontId="3"/>
  </si>
  <si>
    <t>休暇申請等、期間のある決裁された事案に特定の日のみを取り消し申請が行える。</t>
    <rPh sb="0" eb="2">
      <t>キュウカ</t>
    </rPh>
    <rPh sb="2" eb="4">
      <t>シンセイ</t>
    </rPh>
    <rPh sb="4" eb="5">
      <t>トウ</t>
    </rPh>
    <rPh sb="6" eb="8">
      <t>キカン</t>
    </rPh>
    <rPh sb="11" eb="13">
      <t>ケッサイ</t>
    </rPh>
    <rPh sb="16" eb="18">
      <t>ジアン</t>
    </rPh>
    <rPh sb="19" eb="21">
      <t>トクテイ</t>
    </rPh>
    <rPh sb="22" eb="23">
      <t>ヒ</t>
    </rPh>
    <rPh sb="26" eb="27">
      <t>ト</t>
    </rPh>
    <rPh sb="28" eb="29">
      <t>ケ</t>
    </rPh>
    <rPh sb="30" eb="32">
      <t>シンセイ</t>
    </rPh>
    <rPh sb="33" eb="34">
      <t>オコナ</t>
    </rPh>
    <phoneticPr fontId="3"/>
  </si>
  <si>
    <t>パソコンが十分に貸与できない出先等（市立病院、介護施設、保育園などの職員）でも勤務している職員が滞りなく出退勤できる画面を有している。(職員の一覧を表示してそこから出退勤の登録が行える等)または、管理者や権限を付与された職員により、まとめて出退勤の登録ができる。</t>
    <rPh sb="5" eb="7">
      <t>ジュウブン</t>
    </rPh>
    <rPh sb="8" eb="10">
      <t>タイヨ</t>
    </rPh>
    <rPh sb="14" eb="16">
      <t>デサキ</t>
    </rPh>
    <rPh sb="16" eb="17">
      <t>トウ</t>
    </rPh>
    <rPh sb="39" eb="41">
      <t>キンム</t>
    </rPh>
    <rPh sb="45" eb="47">
      <t>ショクイン</t>
    </rPh>
    <rPh sb="48" eb="49">
      <t>トドコオ</t>
    </rPh>
    <rPh sb="52" eb="55">
      <t>シュッタイキン</t>
    </rPh>
    <rPh sb="58" eb="60">
      <t>ガメン</t>
    </rPh>
    <rPh sb="61" eb="62">
      <t>ユウ</t>
    </rPh>
    <rPh sb="92" eb="93">
      <t>トウ</t>
    </rPh>
    <phoneticPr fontId="3"/>
  </si>
  <si>
    <t>他各種申請を代行（代理）申請ができる。</t>
    <rPh sb="0" eb="1">
      <t>ホカ</t>
    </rPh>
    <rPh sb="1" eb="3">
      <t>カクシュ</t>
    </rPh>
    <rPh sb="3" eb="5">
      <t>シンセイ</t>
    </rPh>
    <rPh sb="6" eb="8">
      <t>ダイコウ</t>
    </rPh>
    <rPh sb="9" eb="11">
      <t>ダイリ</t>
    </rPh>
    <rPh sb="12" eb="14">
      <t>シンセイ</t>
    </rPh>
    <phoneticPr fontId="3"/>
  </si>
  <si>
    <t>所属長、もしくは予め権限を割り当てた庶務担当が、時間外申請・特勤申請等をまとめて登録できる。</t>
    <rPh sb="24" eb="27">
      <t>ジカンガイ</t>
    </rPh>
    <rPh sb="27" eb="29">
      <t>シンセイ</t>
    </rPh>
    <rPh sb="30" eb="32">
      <t>トッキン</t>
    </rPh>
    <rPh sb="32" eb="34">
      <t>シンセイ</t>
    </rPh>
    <rPh sb="34" eb="35">
      <t>トウ</t>
    </rPh>
    <phoneticPr fontId="3"/>
  </si>
  <si>
    <t>勤務日以外で６時間を超える時間外を申請するとき、1時間以上の休憩時間を取得するように申請入力時に制限をかけることができる。(休憩をとらないときその理由を入力しないと申請できない等)</t>
    <rPh sb="0" eb="3">
      <t>キンムビ</t>
    </rPh>
    <rPh sb="3" eb="5">
      <t>イガイ</t>
    </rPh>
    <rPh sb="7" eb="9">
      <t>ジカン</t>
    </rPh>
    <rPh sb="10" eb="11">
      <t>コ</t>
    </rPh>
    <rPh sb="13" eb="16">
      <t>ジカンガイ</t>
    </rPh>
    <rPh sb="17" eb="19">
      <t>シンセイ</t>
    </rPh>
    <rPh sb="25" eb="27">
      <t>ジカン</t>
    </rPh>
    <rPh sb="27" eb="29">
      <t>イジョウ</t>
    </rPh>
    <rPh sb="30" eb="32">
      <t>キュウケイ</t>
    </rPh>
    <rPh sb="32" eb="34">
      <t>ジカン</t>
    </rPh>
    <rPh sb="35" eb="37">
      <t>シュトク</t>
    </rPh>
    <rPh sb="42" eb="44">
      <t>シンセイ</t>
    </rPh>
    <rPh sb="44" eb="47">
      <t>ニュウリョクジ</t>
    </rPh>
    <rPh sb="48" eb="50">
      <t>セイゲン</t>
    </rPh>
    <rPh sb="62" eb="64">
      <t>キュウケイ</t>
    </rPh>
    <rPh sb="73" eb="75">
      <t>リユウ</t>
    </rPh>
    <rPh sb="76" eb="78">
      <t>ニュウリョク</t>
    </rPh>
    <rPh sb="82" eb="84">
      <t>シンセイ</t>
    </rPh>
    <rPh sb="88" eb="89">
      <t>トウ</t>
    </rPh>
    <phoneticPr fontId="3"/>
  </si>
  <si>
    <t>時間外を予定、実績、事後に分けて管理することができる。</t>
    <rPh sb="0" eb="3">
      <t>ジカンガイ</t>
    </rPh>
    <rPh sb="4" eb="6">
      <t>ヨテイ</t>
    </rPh>
    <rPh sb="7" eb="9">
      <t>ジッセキ</t>
    </rPh>
    <rPh sb="10" eb="12">
      <t>ジゴ</t>
    </rPh>
    <rPh sb="13" eb="14">
      <t>ワ</t>
    </rPh>
    <rPh sb="16" eb="18">
      <t>カンリ</t>
    </rPh>
    <phoneticPr fontId="3"/>
  </si>
  <si>
    <t>通常のシステム制御権限と別に、マイナンバー機能を利用するための権限設定を設けることで、運用に応じて人事給与業務とマイナンバー業務を分けた運用が実現できること。</t>
    <rPh sb="0" eb="2">
      <t>ツウジョウ</t>
    </rPh>
    <rPh sb="7" eb="9">
      <t>セイギョ</t>
    </rPh>
    <rPh sb="9" eb="11">
      <t>ケンゲン</t>
    </rPh>
    <rPh sb="12" eb="13">
      <t>ベツ</t>
    </rPh>
    <rPh sb="21" eb="23">
      <t>キノウ</t>
    </rPh>
    <rPh sb="24" eb="26">
      <t>リヨウ</t>
    </rPh>
    <rPh sb="31" eb="33">
      <t>ケンゲン</t>
    </rPh>
    <rPh sb="33" eb="35">
      <t>セッテイ</t>
    </rPh>
    <rPh sb="36" eb="37">
      <t>モウ</t>
    </rPh>
    <rPh sb="43" eb="45">
      <t>ウンヨウ</t>
    </rPh>
    <rPh sb="46" eb="47">
      <t>オウ</t>
    </rPh>
    <rPh sb="49" eb="51">
      <t>ジンジ</t>
    </rPh>
    <rPh sb="51" eb="53">
      <t>キュウヨ</t>
    </rPh>
    <rPh sb="53" eb="55">
      <t>ギョウム</t>
    </rPh>
    <rPh sb="62" eb="64">
      <t>ギョウム</t>
    </rPh>
    <rPh sb="65" eb="66">
      <t>ワ</t>
    </rPh>
    <rPh sb="68" eb="70">
      <t>ウンヨウ</t>
    </rPh>
    <rPh sb="71" eb="73">
      <t>ジツゲン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</si>
</sst>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0;[Red]\-#,##0.0"/>
    <numFmt numFmtId="178" formatCode="#,##0.000;[Red]\-#,##0.000"/>
  </numFmts>
  <fonts count="12">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1"/>
      <color theme="1"/>
      <name val="游ゴシック"/>
      <family val="2"/>
      <charset val="128"/>
      <scheme val="minor"/>
    </font>
    <font>
      <sz val="11"/>
      <color theme="1"/>
      <name val="ＭＳ Ｐゴシック"/>
      <family val="3"/>
      <charset val="128"/>
    </font>
    <font>
      <sz val="9"/>
      <color indexed="81"/>
      <name val="MS P ゴシック"/>
      <family val="3"/>
      <charset val="128"/>
    </font>
    <font>
      <sz val="11"/>
      <color theme="1"/>
      <name val="ＭＳ ゴシック"/>
      <family val="3"/>
      <charset val="128"/>
    </font>
    <font>
      <sz val="11"/>
      <color rgb="FFFF0000"/>
      <name val="ＭＳ Ｐゴシック"/>
      <family val="3"/>
      <charset val="128"/>
    </font>
    <font>
      <b/>
      <sz val="16"/>
      <color theme="1"/>
      <name val="ＭＳ Ｐゴシック"/>
      <family val="3"/>
      <charset val="128"/>
    </font>
    <font>
      <b/>
      <sz val="16"/>
      <color theme="5"/>
      <name val="ＭＳ Ｐゴシック"/>
      <family val="3"/>
      <charset val="128"/>
    </font>
    <font>
      <sz val="6"/>
      <name val="ＭＳ ゴシック"/>
      <family val="3"/>
      <charset val="128"/>
    </font>
  </fonts>
  <fills count="6">
    <fill>
      <patternFill patternType="none"/>
    </fill>
    <fill>
      <patternFill patternType="gray125"/>
    </fill>
    <fill>
      <patternFill patternType="solid">
        <fgColor theme="5" tint="0.59999389629810485"/>
        <bgColor indexed="64"/>
      </patternFill>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s>
  <cellStyleXfs count="6">
    <xf numFmtId="0" fontId="0" fillId="0" borderId="0">
      <alignment vertical="center"/>
    </xf>
    <xf numFmtId="0" fontId="3" fillId="0" borderId="0"/>
    <xf numFmtId="0" fontId="3" fillId="0" borderId="0">
      <alignment vertical="center"/>
    </xf>
    <xf numFmtId="38" fontId="4" fillId="0" borderId="0" applyFont="0" applyFill="0" applyBorder="0" applyAlignment="0" applyProtection="0">
      <alignment vertical="center"/>
    </xf>
    <xf numFmtId="0" fontId="3" fillId="0" borderId="0"/>
    <xf numFmtId="0" fontId="3" fillId="0" borderId="0"/>
  </cellStyleXfs>
  <cellXfs count="108">
    <xf numFmtId="0" fontId="0" fillId="0" borderId="0" xfId="0">
      <alignment vertical="center"/>
    </xf>
    <xf numFmtId="0" fontId="5" fillId="0" borderId="0" xfId="0" applyFont="1" applyAlignment="1">
      <alignment horizontal="center" vertical="center" shrinkToFit="1"/>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horizontal="left" vertical="center"/>
    </xf>
    <xf numFmtId="0" fontId="5" fillId="0" borderId="0" xfId="0" applyFont="1">
      <alignment vertical="center"/>
    </xf>
    <xf numFmtId="0" fontId="5" fillId="0" borderId="0" xfId="0" applyFont="1" applyAlignment="1">
      <alignment horizontal="left" vertical="top"/>
    </xf>
    <xf numFmtId="0" fontId="5" fillId="0" borderId="0" xfId="0" applyFont="1" applyAlignment="1">
      <alignment horizontal="center" vertical="center"/>
    </xf>
    <xf numFmtId="0" fontId="9" fillId="0" borderId="0" xfId="0" applyFont="1" applyAlignment="1">
      <alignment horizontal="left" vertical="center"/>
    </xf>
    <xf numFmtId="0" fontId="5" fillId="0" borderId="0" xfId="0" applyFont="1" applyAlignment="1">
      <alignment horizontal="left" vertical="center"/>
    </xf>
    <xf numFmtId="0" fontId="7" fillId="5" borderId="1" xfId="0" applyFont="1" applyFill="1" applyBorder="1" applyAlignment="1">
      <alignment horizontal="center" vertical="center" wrapText="1"/>
    </xf>
    <xf numFmtId="0" fontId="3" fillId="5" borderId="1" xfId="0" applyFont="1" applyFill="1" applyBorder="1" applyAlignment="1">
      <alignment horizontal="center" vertical="center"/>
    </xf>
    <xf numFmtId="0" fontId="3" fillId="5" borderId="0" xfId="0" applyFont="1" applyFill="1" applyBorder="1" applyAlignment="1">
      <alignment horizontal="center" vertical="center"/>
    </xf>
    <xf numFmtId="177" fontId="3" fillId="0" borderId="0" xfId="3" applyNumberFormat="1" applyFont="1" applyBorder="1" applyAlignment="1">
      <alignment horizontal="center" vertical="center" wrapText="1"/>
    </xf>
    <xf numFmtId="0" fontId="3" fillId="0" borderId="1" xfId="0" applyFont="1" applyBorder="1" applyAlignment="1">
      <alignment horizontal="center" vertical="center"/>
    </xf>
    <xf numFmtId="0" fontId="3" fillId="0" borderId="0" xfId="0" applyNumberFormat="1" applyFont="1">
      <alignment vertical="center"/>
    </xf>
    <xf numFmtId="0" fontId="5" fillId="0" borderId="0" xfId="0" applyFont="1" applyBorder="1" applyAlignment="1">
      <alignment horizontal="left" vertical="top" wrapText="1"/>
    </xf>
    <xf numFmtId="0" fontId="3" fillId="0" borderId="0" xfId="0" applyFont="1" applyBorder="1">
      <alignment vertical="center"/>
    </xf>
    <xf numFmtId="0" fontId="3" fillId="5" borderId="3" xfId="0" applyFont="1" applyFill="1" applyBorder="1" applyAlignment="1">
      <alignment horizontal="center" vertical="center"/>
    </xf>
    <xf numFmtId="0" fontId="3" fillId="0" borderId="0" xfId="0" applyFont="1" applyAlignment="1">
      <alignment horizontal="left" vertical="top"/>
    </xf>
    <xf numFmtId="0" fontId="3" fillId="0" borderId="0" xfId="0" applyFont="1" applyAlignment="1">
      <alignment vertical="top"/>
    </xf>
    <xf numFmtId="0" fontId="8" fillId="0" borderId="0" xfId="0" applyFont="1" applyBorder="1" applyAlignment="1">
      <alignment horizontal="left" vertical="top" wrapText="1"/>
    </xf>
    <xf numFmtId="0" fontId="5" fillId="0" borderId="1" xfId="0" applyFont="1" applyFill="1" applyBorder="1" applyAlignment="1">
      <alignment horizontal="left" vertical="top" wrapText="1"/>
    </xf>
    <xf numFmtId="0" fontId="8" fillId="2" borderId="0" xfId="0" applyFont="1" applyFill="1" applyBorder="1" applyAlignment="1">
      <alignment horizontal="left" vertical="top"/>
    </xf>
    <xf numFmtId="0" fontId="8" fillId="4" borderId="0" xfId="0" applyFont="1" applyFill="1" applyBorder="1" applyAlignment="1">
      <alignment horizontal="left" vertical="top" wrapText="1"/>
    </xf>
    <xf numFmtId="178" fontId="5" fillId="0" borderId="1" xfId="0" applyNumberFormat="1" applyFont="1" applyBorder="1" applyAlignment="1">
      <alignment horizontal="center" vertical="center"/>
    </xf>
    <xf numFmtId="0" fontId="5" fillId="0" borderId="1" xfId="0" applyFont="1" applyBorder="1" applyAlignment="1">
      <alignment horizontal="center" vertical="center"/>
    </xf>
    <xf numFmtId="2" fontId="5" fillId="0" borderId="1" xfId="0" applyNumberFormat="1" applyFont="1" applyBorder="1" applyAlignment="1">
      <alignment horizontal="center" vertical="center"/>
    </xf>
    <xf numFmtId="0" fontId="5" fillId="0" borderId="0" xfId="0" applyFont="1" applyAlignment="1">
      <alignment vertical="top" wrapText="1"/>
    </xf>
    <xf numFmtId="0" fontId="3" fillId="0" borderId="0" xfId="0" applyFont="1" applyAlignment="1">
      <alignment vertical="center" wrapText="1"/>
    </xf>
    <xf numFmtId="0" fontId="9" fillId="0" borderId="0"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lignment vertical="center"/>
    </xf>
    <xf numFmtId="0" fontId="5" fillId="5" borderId="1" xfId="0" applyFont="1" applyFill="1" applyBorder="1" applyAlignment="1">
      <alignment horizontal="center" vertical="center" wrapText="1"/>
    </xf>
    <xf numFmtId="0" fontId="5" fillId="5" borderId="1" xfId="0" applyFont="1" applyFill="1" applyBorder="1" applyAlignment="1">
      <alignment horizontal="center" vertical="center" shrinkToFit="1"/>
    </xf>
    <xf numFmtId="0" fontId="5" fillId="0" borderId="1" xfId="1" applyFont="1" applyBorder="1" applyAlignment="1">
      <alignment horizontal="left" vertical="center" wrapText="1"/>
    </xf>
    <xf numFmtId="0" fontId="5" fillId="0" borderId="1" xfId="0" applyNumberFormat="1" applyFont="1" applyBorder="1" applyAlignment="1">
      <alignment horizontal="center" vertical="center" wrapText="1"/>
    </xf>
    <xf numFmtId="49" fontId="5" fillId="0" borderId="3" xfId="5" applyNumberFormat="1" applyFont="1" applyBorder="1" applyAlignment="1">
      <alignment vertical="top" wrapText="1"/>
    </xf>
    <xf numFmtId="0" fontId="5" fillId="0" borderId="10" xfId="0" applyFont="1" applyBorder="1" applyAlignment="1">
      <alignment vertical="top"/>
    </xf>
    <xf numFmtId="0" fontId="5" fillId="0" borderId="8" xfId="0" applyFont="1" applyBorder="1">
      <alignment vertical="center"/>
    </xf>
    <xf numFmtId="0" fontId="5" fillId="0" borderId="9" xfId="0" applyFont="1" applyBorder="1" applyAlignment="1">
      <alignment vertical="top"/>
    </xf>
    <xf numFmtId="0" fontId="5" fillId="0" borderId="8" xfId="0" applyFont="1" applyBorder="1" applyAlignment="1">
      <alignment horizontal="center" vertical="top"/>
    </xf>
    <xf numFmtId="0" fontId="5" fillId="0" borderId="9" xfId="0" applyFont="1" applyBorder="1" applyAlignment="1">
      <alignment vertical="top" wrapText="1"/>
    </xf>
    <xf numFmtId="38" fontId="5" fillId="0" borderId="9" xfId="3" applyFont="1" applyBorder="1" applyAlignment="1">
      <alignment vertical="top"/>
    </xf>
    <xf numFmtId="38" fontId="5" fillId="0" borderId="10" xfId="3" applyFont="1" applyBorder="1" applyAlignment="1">
      <alignment vertical="top"/>
    </xf>
    <xf numFmtId="0" fontId="5" fillId="0" borderId="0" xfId="0" applyFont="1" applyBorder="1" applyAlignment="1">
      <alignment horizontal="center" vertical="top"/>
    </xf>
    <xf numFmtId="0" fontId="5" fillId="0" borderId="6" xfId="0" applyFont="1" applyBorder="1" applyAlignment="1">
      <alignment horizontal="center" vertical="top"/>
    </xf>
    <xf numFmtId="0" fontId="5" fillId="0" borderId="8" xfId="0" applyFont="1" applyBorder="1" applyAlignment="1">
      <alignment horizontal="center" vertical="top" wrapText="1"/>
    </xf>
    <xf numFmtId="38" fontId="5" fillId="0" borderId="8" xfId="3" applyFont="1" applyBorder="1" applyAlignment="1">
      <alignment horizontal="center" vertical="top"/>
    </xf>
    <xf numFmtId="38" fontId="5" fillId="0" borderId="6" xfId="3" applyFont="1" applyBorder="1" applyAlignment="1">
      <alignment horizontal="center" vertical="top"/>
    </xf>
    <xf numFmtId="0" fontId="5" fillId="0" borderId="0" xfId="0" applyFont="1" applyAlignment="1">
      <alignment vertical="center"/>
    </xf>
    <xf numFmtId="0" fontId="5" fillId="0" borderId="0" xfId="0" applyFont="1" applyAlignment="1">
      <alignment horizontal="center" vertical="top"/>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vertical="center" wrapText="1"/>
    </xf>
    <xf numFmtId="0" fontId="3" fillId="0" borderId="0" xfId="0" applyFont="1" applyAlignment="1">
      <alignment vertical="center"/>
    </xf>
    <xf numFmtId="0" fontId="5" fillId="0" borderId="10" xfId="0" applyFont="1" applyBorder="1" applyAlignment="1">
      <alignment vertical="top" wrapText="1"/>
    </xf>
    <xf numFmtId="0" fontId="5" fillId="0" borderId="4" xfId="0" applyFont="1" applyBorder="1" applyAlignment="1">
      <alignment horizontal="center" vertical="top"/>
    </xf>
    <xf numFmtId="0" fontId="5" fillId="0" borderId="3" xfId="0" applyFont="1" applyBorder="1" applyAlignment="1">
      <alignment vertical="top"/>
    </xf>
    <xf numFmtId="0" fontId="5" fillId="0" borderId="9" xfId="0" applyFont="1" applyBorder="1">
      <alignment vertical="center"/>
    </xf>
    <xf numFmtId="0" fontId="5" fillId="0" borderId="5" xfId="0" applyFont="1" applyBorder="1" applyAlignment="1">
      <alignment horizontal="center" vertical="top"/>
    </xf>
    <xf numFmtId="0" fontId="5" fillId="0" borderId="11" xfId="0" applyFont="1" applyBorder="1">
      <alignment vertical="center"/>
    </xf>
    <xf numFmtId="49" fontId="3" fillId="5" borderId="4" xfId="0" applyNumberFormat="1" applyFont="1" applyFill="1" applyBorder="1" applyAlignment="1">
      <alignment horizontal="center" vertical="center" wrapText="1"/>
    </xf>
    <xf numFmtId="49" fontId="5" fillId="0" borderId="6" xfId="0" applyNumberFormat="1" applyFont="1" applyBorder="1" applyAlignment="1">
      <alignment horizontal="center" vertical="top" wrapText="1"/>
    </xf>
    <xf numFmtId="49" fontId="5" fillId="0" borderId="10" xfId="0" applyNumberFormat="1" applyFont="1" applyBorder="1" applyAlignment="1">
      <alignment horizontal="left" vertical="top"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top"/>
    </xf>
    <xf numFmtId="49" fontId="5" fillId="0" borderId="8" xfId="0" applyNumberFormat="1" applyFont="1" applyBorder="1" applyAlignment="1">
      <alignment horizontal="center" vertical="top" wrapText="1"/>
    </xf>
    <xf numFmtId="49" fontId="5" fillId="0" borderId="9" xfId="0" applyNumberFormat="1" applyFont="1" applyBorder="1" applyAlignment="1">
      <alignment horizontal="left" vertical="top" wrapText="1"/>
    </xf>
    <xf numFmtId="49" fontId="5" fillId="0" borderId="9" xfId="0" applyNumberFormat="1" applyFont="1" applyBorder="1" applyAlignment="1">
      <alignment vertical="top" wrapText="1"/>
    </xf>
    <xf numFmtId="49" fontId="5" fillId="0" borderId="10" xfId="0" applyNumberFormat="1" applyFont="1" applyBorder="1" applyAlignment="1">
      <alignment vertical="top"/>
    </xf>
    <xf numFmtId="49" fontId="5" fillId="0" borderId="3" xfId="0" applyNumberFormat="1" applyFont="1" applyBorder="1" applyAlignment="1">
      <alignment vertical="top" wrapText="1"/>
    </xf>
    <xf numFmtId="49" fontId="5" fillId="0" borderId="9" xfId="0" applyNumberFormat="1" applyFont="1" applyBorder="1" applyAlignment="1">
      <alignment vertical="top"/>
    </xf>
    <xf numFmtId="49" fontId="5" fillId="0" borderId="10" xfId="0" applyNumberFormat="1" applyFont="1" applyBorder="1" applyAlignment="1">
      <alignment vertical="top" wrapText="1"/>
    </xf>
    <xf numFmtId="49" fontId="5" fillId="0" borderId="9" xfId="0" applyNumberFormat="1" applyFont="1" applyBorder="1" applyAlignment="1">
      <alignment horizontal="left" vertical="top"/>
    </xf>
    <xf numFmtId="0" fontId="5" fillId="0" borderId="3" xfId="0" applyFont="1" applyBorder="1" applyAlignment="1">
      <alignment vertical="top" wrapText="1"/>
    </xf>
    <xf numFmtId="0" fontId="5" fillId="0" borderId="1" xfId="0" applyFont="1" applyFill="1" applyBorder="1" applyAlignment="1">
      <alignment horizontal="center" vertical="center"/>
    </xf>
    <xf numFmtId="49" fontId="5" fillId="0" borderId="10" xfId="5" applyNumberFormat="1" applyFont="1" applyBorder="1" applyAlignment="1">
      <alignment horizontal="left" vertical="top" wrapText="1"/>
    </xf>
    <xf numFmtId="49" fontId="5" fillId="0" borderId="9" xfId="5" applyNumberFormat="1" applyFont="1" applyBorder="1" applyAlignment="1">
      <alignment horizontal="left" vertical="top" wrapText="1"/>
    </xf>
    <xf numFmtId="0" fontId="5" fillId="0" borderId="8" xfId="0" applyFont="1" applyBorder="1" applyAlignment="1">
      <alignment vertical="top"/>
    </xf>
    <xf numFmtId="49" fontId="5" fillId="0" borderId="4" xfId="0" applyNumberFormat="1" applyFont="1" applyBorder="1" applyAlignment="1">
      <alignment horizontal="center" vertical="top" wrapText="1"/>
    </xf>
    <xf numFmtId="49" fontId="5" fillId="0" borderId="5" xfId="0" applyNumberFormat="1" applyFont="1" applyBorder="1" applyAlignment="1">
      <alignment horizontal="center" vertical="top" wrapText="1"/>
    </xf>
    <xf numFmtId="49" fontId="5" fillId="0" borderId="11" xfId="0" applyNumberFormat="1" applyFont="1" applyBorder="1" applyAlignment="1">
      <alignment vertical="top" wrapText="1"/>
    </xf>
    <xf numFmtId="49" fontId="5" fillId="0" borderId="8" xfId="0" applyNumberFormat="1" applyFont="1" applyBorder="1" applyAlignment="1">
      <alignment vertical="top" wrapText="1"/>
    </xf>
    <xf numFmtId="49" fontId="5" fillId="0" borderId="3" xfId="5" applyNumberFormat="1" applyFont="1" applyBorder="1" applyAlignment="1">
      <alignment horizontal="left" vertical="top" wrapText="1"/>
    </xf>
    <xf numFmtId="0" fontId="5" fillId="0" borderId="1" xfId="0" applyFont="1" applyBorder="1" applyAlignment="1">
      <alignment horizontal="left" vertical="top" wrapText="1"/>
    </xf>
    <xf numFmtId="176" fontId="5" fillId="0" borderId="1" xfId="0" applyNumberFormat="1" applyFont="1" applyBorder="1" applyAlignment="1">
      <alignment horizontal="center" vertical="center" wrapText="1"/>
    </xf>
    <xf numFmtId="176" fontId="5" fillId="0" borderId="1" xfId="0" applyNumberFormat="1" applyFont="1" applyBorder="1" applyAlignment="1">
      <alignment horizontal="left" vertical="center" wrapText="1"/>
    </xf>
    <xf numFmtId="0" fontId="5" fillId="0" borderId="2" xfId="0" applyFont="1" applyBorder="1" applyAlignment="1">
      <alignment horizontal="left" vertical="top" wrapText="1"/>
    </xf>
    <xf numFmtId="176" fontId="5" fillId="0" borderId="2" xfId="0" applyNumberFormat="1" applyFont="1" applyBorder="1" applyAlignment="1">
      <alignment horizontal="center" vertical="center" wrapText="1"/>
    </xf>
    <xf numFmtId="176" fontId="5" fillId="0" borderId="2" xfId="0" applyNumberFormat="1" applyFont="1" applyBorder="1" applyAlignment="1">
      <alignment horizontal="left" vertical="center" wrapText="1"/>
    </xf>
    <xf numFmtId="176" fontId="5" fillId="0" borderId="1" xfId="0" applyNumberFormat="1" applyFont="1" applyBorder="1" applyAlignment="1">
      <alignment horizontal="left" vertical="top" wrapText="1"/>
    </xf>
    <xf numFmtId="176" fontId="5" fillId="0" borderId="2" xfId="0" applyNumberFormat="1" applyFont="1" applyBorder="1" applyAlignment="1">
      <alignment horizontal="left" vertical="top" wrapText="1"/>
    </xf>
    <xf numFmtId="176" fontId="5" fillId="3" borderId="1" xfId="0" applyNumberFormat="1" applyFont="1" applyFill="1" applyBorder="1" applyAlignment="1">
      <alignment horizontal="left" vertical="top"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49" fontId="5" fillId="0" borderId="1" xfId="4" applyNumberFormat="1" applyFont="1" applyBorder="1" applyAlignment="1">
      <alignment horizontal="left" vertical="top" wrapText="1"/>
    </xf>
    <xf numFmtId="0" fontId="5" fillId="0" borderId="1" xfId="4" applyFont="1" applyBorder="1" applyAlignment="1">
      <alignment horizontal="left" vertical="top" wrapText="1"/>
    </xf>
    <xf numFmtId="0" fontId="5" fillId="0" borderId="1" xfId="4" applyFont="1" applyBorder="1" applyAlignment="1">
      <alignment horizontal="left" vertical="center"/>
    </xf>
    <xf numFmtId="49" fontId="5" fillId="0" borderId="1" xfId="4" applyNumberFormat="1" applyFont="1" applyBorder="1" applyAlignment="1">
      <alignment horizontal="left" vertical="center"/>
    </xf>
    <xf numFmtId="49" fontId="5" fillId="0" borderId="2" xfId="4" applyNumberFormat="1" applyFont="1" applyBorder="1" applyAlignment="1">
      <alignment horizontal="left" vertical="top" wrapText="1"/>
    </xf>
    <xf numFmtId="49" fontId="5" fillId="0" borderId="5" xfId="0" applyNumberFormat="1" applyFont="1" applyBorder="1" applyAlignment="1">
      <alignment vertical="top" wrapText="1"/>
    </xf>
    <xf numFmtId="49" fontId="5" fillId="0" borderId="11" xfId="0" applyNumberFormat="1" applyFont="1" applyBorder="1" applyAlignment="1">
      <alignment horizontal="left" vertical="top" wrapText="1"/>
    </xf>
    <xf numFmtId="49" fontId="3" fillId="5" borderId="4" xfId="0" applyNumberFormat="1" applyFont="1" applyFill="1" applyBorder="1" applyAlignment="1">
      <alignment horizontal="center" vertical="center" wrapText="1"/>
    </xf>
    <xf numFmtId="49" fontId="3" fillId="5" borderId="7" xfId="0" applyNumberFormat="1" applyFont="1" applyFill="1" applyBorder="1" applyAlignment="1">
      <alignment horizontal="center" vertical="center" wrapText="1"/>
    </xf>
    <xf numFmtId="49" fontId="3" fillId="5" borderId="3" xfId="0" applyNumberFormat="1" applyFont="1" applyFill="1" applyBorder="1" applyAlignment="1">
      <alignment horizontal="center" vertical="center" wrapText="1"/>
    </xf>
    <xf numFmtId="0" fontId="5" fillId="5" borderId="4" xfId="0" applyFont="1" applyFill="1" applyBorder="1" applyAlignment="1">
      <alignment horizontal="center" vertical="center"/>
    </xf>
    <xf numFmtId="0" fontId="5" fillId="5" borderId="3" xfId="0" applyFont="1" applyFill="1" applyBorder="1" applyAlignment="1">
      <alignment horizontal="center" vertical="center"/>
    </xf>
  </cellXfs>
  <cellStyles count="6">
    <cellStyle name="桁区切り" xfId="3" builtinId="6"/>
    <cellStyle name="標準" xfId="0" builtinId="0"/>
    <cellStyle name="標準 2" xfId="1" xr:uid="{00000000-0005-0000-0000-000002000000}"/>
    <cellStyle name="標準 3" xfId="2" xr:uid="{00000000-0005-0000-0000-000003000000}"/>
    <cellStyle name="標準_20021219向日市財務会計システム仕様書" xfId="5" xr:uid="{00000000-0005-0000-0000-000004000000}"/>
    <cellStyle name="標準_システム仕様" xfId="4" xr:uid="{00000000-0005-0000-0000-00000500000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A1:S232"/>
  <sheetViews>
    <sheetView showGridLines="0" tabSelected="1" view="pageBreakPreview" zoomScaleNormal="100" zoomScaleSheetLayoutView="100" zoomScalePageLayoutView="35" workbookViewId="0"/>
  </sheetViews>
  <sheetFormatPr defaultColWidth="9" defaultRowHeight="13.5"/>
  <cols>
    <col min="1" max="1" width="3.625" style="6" customWidth="1"/>
    <col min="2" max="2" width="15.75" style="16" customWidth="1"/>
    <col min="3" max="3" width="3.625" style="1" customWidth="1"/>
    <col min="4" max="4" width="15.75" style="17" customWidth="1"/>
    <col min="5" max="5" width="5.75" style="15" customWidth="1"/>
    <col min="6" max="6" width="75.75" style="2" customWidth="1"/>
    <col min="7" max="7" width="7.75" style="3" customWidth="1"/>
    <col min="8" max="8" width="25.75" style="4" customWidth="1"/>
    <col min="9" max="10" width="8" style="4" customWidth="1"/>
    <col min="11" max="11" width="13.125" style="7" bestFit="1" customWidth="1"/>
    <col min="12" max="16384" width="9" style="5"/>
  </cols>
  <sheetData>
    <row r="1" spans="1:19" ht="30" customHeight="1">
      <c r="A1" s="8" t="s">
        <v>258</v>
      </c>
      <c r="K1" s="3"/>
      <c r="L1" s="2"/>
      <c r="M1" s="2"/>
      <c r="N1" s="2"/>
      <c r="O1" s="2"/>
      <c r="P1" s="2"/>
      <c r="Q1" s="2"/>
      <c r="R1" s="2"/>
      <c r="S1" s="2"/>
    </row>
    <row r="2" spans="1:19" ht="30" customHeight="1">
      <c r="A2" s="9" t="s">
        <v>5</v>
      </c>
      <c r="K2" s="3"/>
      <c r="L2" s="2"/>
      <c r="M2" s="2"/>
      <c r="N2" s="2"/>
      <c r="O2" s="2"/>
      <c r="P2" s="2"/>
      <c r="Q2" s="2"/>
      <c r="R2" s="2"/>
      <c r="S2" s="2"/>
    </row>
    <row r="3" spans="1:19" s="2" customFormat="1" ht="30" customHeight="1">
      <c r="A3" s="103" t="s">
        <v>15</v>
      </c>
      <c r="B3" s="104"/>
      <c r="C3" s="103" t="s">
        <v>16</v>
      </c>
      <c r="D3" s="104"/>
      <c r="E3" s="34" t="s">
        <v>2</v>
      </c>
      <c r="F3" s="62" t="s">
        <v>259</v>
      </c>
      <c r="G3" s="10" t="s">
        <v>1</v>
      </c>
      <c r="H3" s="18" t="s">
        <v>3</v>
      </c>
      <c r="I3" s="12"/>
      <c r="J3" s="4"/>
      <c r="K3" s="14" t="s">
        <v>6</v>
      </c>
    </row>
    <row r="4" spans="1:19" s="20" customFormat="1" ht="30" customHeight="1">
      <c r="A4" s="63" t="s">
        <v>17</v>
      </c>
      <c r="B4" s="56" t="s">
        <v>18</v>
      </c>
      <c r="C4" s="63" t="s">
        <v>17</v>
      </c>
      <c r="D4" s="64" t="s">
        <v>19</v>
      </c>
      <c r="E4" s="36">
        <f>ROW()-3</f>
        <v>1</v>
      </c>
      <c r="F4" s="37" t="s">
        <v>20</v>
      </c>
      <c r="G4" s="65"/>
      <c r="H4" s="66"/>
      <c r="I4" s="13">
        <f>IF(G4="◎",1,IF(G4="○",2/3,IF(G4="△",1/3,0)))</f>
        <v>0</v>
      </c>
      <c r="J4" s="19"/>
      <c r="K4" s="14" t="s">
        <v>7</v>
      </c>
    </row>
    <row r="5" spans="1:19" s="20" customFormat="1" ht="40.5">
      <c r="A5" s="67"/>
      <c r="B5" s="42"/>
      <c r="C5" s="67"/>
      <c r="D5" s="68"/>
      <c r="E5" s="36">
        <f t="shared" ref="E5:E54" si="0">ROW()-3</f>
        <v>2</v>
      </c>
      <c r="F5" s="37" t="s">
        <v>494</v>
      </c>
      <c r="G5" s="65"/>
      <c r="H5" s="22"/>
      <c r="I5" s="13">
        <f>IF(G5="◎",1,IF(G5="○",2/3,IF(G5="△",1/3,0)))</f>
        <v>0</v>
      </c>
      <c r="J5" s="19"/>
      <c r="K5" s="14" t="s">
        <v>4</v>
      </c>
    </row>
    <row r="6" spans="1:19" s="20" customFormat="1" ht="30" customHeight="1">
      <c r="A6" s="67"/>
      <c r="B6" s="42"/>
      <c r="C6" s="67"/>
      <c r="D6" s="68"/>
      <c r="E6" s="36">
        <f t="shared" si="0"/>
        <v>3</v>
      </c>
      <c r="F6" s="37" t="s">
        <v>69</v>
      </c>
      <c r="G6" s="65"/>
      <c r="H6" s="22"/>
      <c r="I6" s="13">
        <f t="shared" ref="I6:I69" si="1">IF(G6="◎",1,IF(G6="○",2/3,IF(G6="△",1/3,0)))</f>
        <v>0</v>
      </c>
      <c r="J6" s="19"/>
      <c r="K6" s="14" t="s">
        <v>8</v>
      </c>
    </row>
    <row r="7" spans="1:19" s="20" customFormat="1" ht="30" customHeight="1">
      <c r="A7" s="67"/>
      <c r="B7" s="42"/>
      <c r="C7" s="67"/>
      <c r="D7" s="68"/>
      <c r="E7" s="36">
        <f t="shared" si="0"/>
        <v>4</v>
      </c>
      <c r="F7" s="37" t="s">
        <v>414</v>
      </c>
      <c r="G7" s="65"/>
      <c r="H7" s="22"/>
      <c r="I7" s="13">
        <f t="shared" si="1"/>
        <v>0</v>
      </c>
      <c r="J7" s="19"/>
      <c r="K7" s="14" t="s">
        <v>9</v>
      </c>
    </row>
    <row r="8" spans="1:19" s="20" customFormat="1" ht="30" customHeight="1">
      <c r="A8" s="67"/>
      <c r="B8" s="42"/>
      <c r="C8" s="67"/>
      <c r="D8" s="68"/>
      <c r="E8" s="36">
        <f t="shared" si="0"/>
        <v>5</v>
      </c>
      <c r="F8" s="37" t="s">
        <v>262</v>
      </c>
      <c r="G8" s="65"/>
      <c r="H8" s="22"/>
      <c r="I8" s="13">
        <f t="shared" si="1"/>
        <v>0</v>
      </c>
      <c r="J8" s="19"/>
      <c r="K8" s="3"/>
    </row>
    <row r="9" spans="1:19" s="20" customFormat="1" ht="30" customHeight="1">
      <c r="A9" s="67"/>
      <c r="B9" s="42"/>
      <c r="C9" s="67"/>
      <c r="D9" s="68"/>
      <c r="E9" s="36">
        <f t="shared" si="0"/>
        <v>6</v>
      </c>
      <c r="F9" s="37" t="s">
        <v>489</v>
      </c>
      <c r="G9" s="65"/>
      <c r="H9" s="22"/>
      <c r="I9" s="13">
        <f t="shared" si="1"/>
        <v>0</v>
      </c>
      <c r="J9" s="19"/>
      <c r="K9" s="3"/>
    </row>
    <row r="10" spans="1:19" s="20" customFormat="1" ht="30" customHeight="1">
      <c r="A10" s="67"/>
      <c r="B10" s="42"/>
      <c r="C10" s="67"/>
      <c r="D10" s="68"/>
      <c r="E10" s="36">
        <f t="shared" si="0"/>
        <v>7</v>
      </c>
      <c r="F10" s="37" t="s">
        <v>490</v>
      </c>
      <c r="G10" s="65"/>
      <c r="H10" s="22"/>
      <c r="I10" s="13">
        <f t="shared" si="1"/>
        <v>0</v>
      </c>
      <c r="J10" s="19"/>
      <c r="K10" s="3"/>
    </row>
    <row r="11" spans="1:19" s="20" customFormat="1" ht="30" customHeight="1">
      <c r="A11" s="67"/>
      <c r="B11" s="69"/>
      <c r="C11" s="63" t="s">
        <v>22</v>
      </c>
      <c r="D11" s="70" t="s">
        <v>23</v>
      </c>
      <c r="E11" s="36">
        <f t="shared" si="0"/>
        <v>8</v>
      </c>
      <c r="F11" s="71" t="s">
        <v>24</v>
      </c>
      <c r="G11" s="65"/>
      <c r="H11" s="22"/>
      <c r="I11" s="13">
        <f t="shared" si="1"/>
        <v>0</v>
      </c>
      <c r="J11" s="19"/>
      <c r="K11" s="7" t="s">
        <v>12</v>
      </c>
    </row>
    <row r="12" spans="1:19" s="20" customFormat="1" ht="40.5">
      <c r="A12" s="67"/>
      <c r="B12" s="69"/>
      <c r="C12" s="67"/>
      <c r="D12" s="72"/>
      <c r="E12" s="36">
        <f t="shared" si="0"/>
        <v>9</v>
      </c>
      <c r="F12" s="71" t="s">
        <v>26</v>
      </c>
      <c r="G12" s="65"/>
      <c r="H12" s="22"/>
      <c r="I12" s="13">
        <f t="shared" si="1"/>
        <v>0</v>
      </c>
      <c r="J12" s="19"/>
      <c r="K12" s="25">
        <f>AVERAGE(I4:I232,'別紙2-2_庶務事務'!I4:I190)</f>
        <v>0</v>
      </c>
    </row>
    <row r="13" spans="1:19" s="20" customFormat="1" ht="30" customHeight="1">
      <c r="A13" s="67"/>
      <c r="B13" s="69"/>
      <c r="C13" s="67"/>
      <c r="D13" s="72"/>
      <c r="E13" s="36">
        <f t="shared" si="0"/>
        <v>10</v>
      </c>
      <c r="F13" s="71" t="s">
        <v>28</v>
      </c>
      <c r="G13" s="65"/>
      <c r="H13" s="22"/>
      <c r="I13" s="13">
        <f t="shared" si="1"/>
        <v>0</v>
      </c>
      <c r="J13" s="21"/>
      <c r="K13" s="7" t="s">
        <v>13</v>
      </c>
    </row>
    <row r="14" spans="1:19" s="20" customFormat="1" ht="40.5">
      <c r="A14" s="67"/>
      <c r="B14" s="42"/>
      <c r="C14" s="67"/>
      <c r="D14" s="72"/>
      <c r="E14" s="36">
        <f t="shared" si="0"/>
        <v>11</v>
      </c>
      <c r="F14" s="37" t="s">
        <v>30</v>
      </c>
      <c r="G14" s="65"/>
      <c r="H14" s="22"/>
      <c r="I14" s="13">
        <f t="shared" si="1"/>
        <v>0</v>
      </c>
      <c r="J14" s="21"/>
      <c r="K14" s="26">
        <v>300</v>
      </c>
    </row>
    <row r="15" spans="1:19" s="20" customFormat="1" ht="30" customHeight="1">
      <c r="A15" s="67"/>
      <c r="B15" s="42"/>
      <c r="C15" s="67"/>
      <c r="D15" s="72"/>
      <c r="E15" s="36">
        <f t="shared" si="0"/>
        <v>12</v>
      </c>
      <c r="F15" s="37" t="s">
        <v>32</v>
      </c>
      <c r="G15" s="65"/>
      <c r="H15" s="22"/>
      <c r="I15" s="13">
        <f t="shared" si="1"/>
        <v>0</v>
      </c>
      <c r="J15" s="21"/>
      <c r="K15" s="7" t="s">
        <v>14</v>
      </c>
    </row>
    <row r="16" spans="1:19" s="20" customFormat="1" ht="30" customHeight="1">
      <c r="A16" s="67"/>
      <c r="B16" s="42"/>
      <c r="C16" s="67"/>
      <c r="D16" s="72"/>
      <c r="E16" s="36">
        <f t="shared" si="0"/>
        <v>13</v>
      </c>
      <c r="F16" s="37" t="s">
        <v>34</v>
      </c>
      <c r="G16" s="65"/>
      <c r="H16" s="22"/>
      <c r="I16" s="13">
        <f t="shared" si="1"/>
        <v>0</v>
      </c>
      <c r="J16" s="21"/>
      <c r="K16" s="27">
        <f>K12*K14</f>
        <v>0</v>
      </c>
    </row>
    <row r="17" spans="1:11" s="20" customFormat="1" ht="30" customHeight="1">
      <c r="A17" s="67"/>
      <c r="B17" s="42"/>
      <c r="C17" s="63" t="s">
        <v>25</v>
      </c>
      <c r="D17" s="70" t="s">
        <v>35</v>
      </c>
      <c r="E17" s="36">
        <f t="shared" si="0"/>
        <v>14</v>
      </c>
      <c r="F17" s="37" t="s">
        <v>36</v>
      </c>
      <c r="G17" s="65"/>
      <c r="H17" s="22"/>
      <c r="I17" s="13">
        <f t="shared" si="1"/>
        <v>0</v>
      </c>
      <c r="J17" s="21"/>
      <c r="K17" s="7"/>
    </row>
    <row r="18" spans="1:11" s="20" customFormat="1" ht="30" customHeight="1">
      <c r="A18" s="67"/>
      <c r="B18" s="42"/>
      <c r="C18" s="67"/>
      <c r="D18" s="72"/>
      <c r="E18" s="36">
        <f t="shared" si="0"/>
        <v>15</v>
      </c>
      <c r="F18" s="37" t="s">
        <v>37</v>
      </c>
      <c r="G18" s="65"/>
      <c r="H18" s="22"/>
      <c r="I18" s="13">
        <f t="shared" si="1"/>
        <v>0</v>
      </c>
      <c r="J18" s="21"/>
      <c r="K18" s="3"/>
    </row>
    <row r="19" spans="1:11" s="20" customFormat="1" ht="30" customHeight="1">
      <c r="A19" s="67"/>
      <c r="B19" s="42"/>
      <c r="C19" s="63" t="s">
        <v>38</v>
      </c>
      <c r="D19" s="73" t="s">
        <v>39</v>
      </c>
      <c r="E19" s="36">
        <f t="shared" si="0"/>
        <v>16</v>
      </c>
      <c r="F19" s="37" t="s">
        <v>41</v>
      </c>
      <c r="G19" s="65"/>
      <c r="H19" s="22"/>
      <c r="I19" s="13">
        <f t="shared" si="1"/>
        <v>0</v>
      </c>
      <c r="J19" s="21"/>
      <c r="K19" s="3"/>
    </row>
    <row r="20" spans="1:11" s="20" customFormat="1" ht="30" customHeight="1">
      <c r="A20" s="67"/>
      <c r="B20" s="42"/>
      <c r="C20" s="67"/>
      <c r="D20" s="69"/>
      <c r="E20" s="36">
        <f t="shared" si="0"/>
        <v>17</v>
      </c>
      <c r="F20" s="37" t="s">
        <v>42</v>
      </c>
      <c r="G20" s="65"/>
      <c r="H20" s="22"/>
      <c r="I20" s="13">
        <f t="shared" si="1"/>
        <v>0</v>
      </c>
      <c r="J20" s="21"/>
      <c r="K20" s="3"/>
    </row>
    <row r="21" spans="1:11" s="20" customFormat="1" ht="30" customHeight="1">
      <c r="A21" s="67"/>
      <c r="B21" s="42"/>
      <c r="C21" s="63" t="s">
        <v>29</v>
      </c>
      <c r="D21" s="70" t="s">
        <v>43</v>
      </c>
      <c r="E21" s="36">
        <f t="shared" si="0"/>
        <v>18</v>
      </c>
      <c r="F21" s="37" t="s">
        <v>44</v>
      </c>
      <c r="G21" s="65"/>
      <c r="H21" s="22"/>
      <c r="I21" s="13">
        <f t="shared" si="1"/>
        <v>0</v>
      </c>
      <c r="J21" s="21"/>
      <c r="K21" s="3"/>
    </row>
    <row r="22" spans="1:11" s="20" customFormat="1" ht="30" customHeight="1">
      <c r="A22" s="67"/>
      <c r="B22" s="42"/>
      <c r="C22" s="67"/>
      <c r="D22" s="72"/>
      <c r="E22" s="36">
        <f t="shared" si="0"/>
        <v>19</v>
      </c>
      <c r="F22" s="37" t="s">
        <v>45</v>
      </c>
      <c r="G22" s="65"/>
      <c r="H22" s="22"/>
      <c r="I22" s="13">
        <f t="shared" si="1"/>
        <v>0</v>
      </c>
      <c r="J22" s="21"/>
      <c r="K22" s="3"/>
    </row>
    <row r="23" spans="1:11" s="20" customFormat="1" ht="30" customHeight="1">
      <c r="A23" s="67"/>
      <c r="B23" s="42"/>
      <c r="C23" s="67"/>
      <c r="D23" s="72"/>
      <c r="E23" s="36">
        <f t="shared" si="0"/>
        <v>20</v>
      </c>
      <c r="F23" s="37" t="s">
        <v>46</v>
      </c>
      <c r="G23" s="65"/>
      <c r="H23" s="22"/>
      <c r="I23" s="13">
        <f t="shared" si="1"/>
        <v>0</v>
      </c>
      <c r="J23" s="16"/>
      <c r="K23" s="3"/>
    </row>
    <row r="24" spans="1:11" s="20" customFormat="1" ht="30" customHeight="1">
      <c r="A24" s="67"/>
      <c r="B24" s="42"/>
      <c r="C24" s="63" t="s">
        <v>31</v>
      </c>
      <c r="D24" s="64" t="s">
        <v>47</v>
      </c>
      <c r="E24" s="36">
        <f t="shared" si="0"/>
        <v>21</v>
      </c>
      <c r="F24" s="37" t="s">
        <v>48</v>
      </c>
      <c r="G24" s="65"/>
      <c r="H24" s="22"/>
      <c r="I24" s="13">
        <f t="shared" si="1"/>
        <v>0</v>
      </c>
      <c r="J24" s="16"/>
      <c r="K24" s="3"/>
    </row>
    <row r="25" spans="1:11" s="20" customFormat="1" ht="30" customHeight="1">
      <c r="A25" s="67"/>
      <c r="B25" s="42"/>
      <c r="C25" s="67"/>
      <c r="D25" s="68"/>
      <c r="E25" s="36">
        <f t="shared" si="0"/>
        <v>22</v>
      </c>
      <c r="F25" s="37" t="s">
        <v>49</v>
      </c>
      <c r="G25" s="65"/>
      <c r="H25" s="22"/>
      <c r="I25" s="13">
        <f t="shared" si="1"/>
        <v>0</v>
      </c>
      <c r="J25" s="16"/>
      <c r="K25" s="3"/>
    </row>
    <row r="26" spans="1:11" s="20" customFormat="1" ht="40.5">
      <c r="A26" s="67"/>
      <c r="B26" s="42"/>
      <c r="C26" s="67"/>
      <c r="D26" s="68"/>
      <c r="E26" s="36">
        <f t="shared" si="0"/>
        <v>23</v>
      </c>
      <c r="F26" s="37" t="s">
        <v>51</v>
      </c>
      <c r="G26" s="65"/>
      <c r="H26" s="22"/>
      <c r="I26" s="13">
        <f t="shared" si="1"/>
        <v>0</v>
      </c>
      <c r="J26" s="16"/>
      <c r="K26" s="3"/>
    </row>
    <row r="27" spans="1:11" s="20" customFormat="1" ht="30" customHeight="1">
      <c r="A27" s="67"/>
      <c r="B27" s="42"/>
      <c r="C27" s="67"/>
      <c r="D27" s="74"/>
      <c r="E27" s="36">
        <f t="shared" si="0"/>
        <v>24</v>
      </c>
      <c r="F27" s="37" t="s">
        <v>52</v>
      </c>
      <c r="G27" s="65"/>
      <c r="H27" s="22"/>
      <c r="I27" s="13">
        <f t="shared" si="1"/>
        <v>0</v>
      </c>
      <c r="J27" s="21"/>
      <c r="K27" s="3"/>
    </row>
    <row r="28" spans="1:11" s="20" customFormat="1" ht="30" customHeight="1">
      <c r="A28" s="67"/>
      <c r="B28" s="42"/>
      <c r="C28" s="67"/>
      <c r="D28" s="74"/>
      <c r="E28" s="36">
        <f t="shared" si="0"/>
        <v>25</v>
      </c>
      <c r="F28" s="37" t="s">
        <v>53</v>
      </c>
      <c r="G28" s="65"/>
      <c r="H28" s="22"/>
      <c r="I28" s="13">
        <f t="shared" si="1"/>
        <v>0</v>
      </c>
      <c r="J28" s="16"/>
      <c r="K28" s="3"/>
    </row>
    <row r="29" spans="1:11" s="20" customFormat="1" ht="30" customHeight="1">
      <c r="A29" s="67"/>
      <c r="B29" s="42"/>
      <c r="C29" s="67"/>
      <c r="D29" s="74"/>
      <c r="E29" s="36">
        <f t="shared" si="0"/>
        <v>26</v>
      </c>
      <c r="F29" s="37" t="s">
        <v>502</v>
      </c>
      <c r="G29" s="65"/>
      <c r="H29" s="22"/>
      <c r="I29" s="13">
        <f t="shared" si="1"/>
        <v>0</v>
      </c>
      <c r="J29" s="16"/>
      <c r="K29" s="3"/>
    </row>
    <row r="30" spans="1:11" s="20" customFormat="1" ht="30" customHeight="1">
      <c r="A30" s="67"/>
      <c r="B30" s="42"/>
      <c r="C30" s="67"/>
      <c r="D30" s="74"/>
      <c r="E30" s="36">
        <f t="shared" si="0"/>
        <v>27</v>
      </c>
      <c r="F30" s="37" t="s">
        <v>54</v>
      </c>
      <c r="G30" s="65"/>
      <c r="H30" s="22"/>
      <c r="I30" s="13">
        <f t="shared" si="1"/>
        <v>0</v>
      </c>
      <c r="J30" s="21"/>
      <c r="K30" s="3"/>
    </row>
    <row r="31" spans="1:11" s="20" customFormat="1" ht="30" customHeight="1">
      <c r="A31" s="67"/>
      <c r="B31" s="42"/>
      <c r="C31" s="63" t="s">
        <v>55</v>
      </c>
      <c r="D31" s="64" t="s">
        <v>56</v>
      </c>
      <c r="E31" s="36">
        <f t="shared" si="0"/>
        <v>28</v>
      </c>
      <c r="F31" s="37" t="s">
        <v>57</v>
      </c>
      <c r="G31" s="65"/>
      <c r="H31" s="22"/>
      <c r="I31" s="13">
        <f t="shared" si="1"/>
        <v>0</v>
      </c>
      <c r="J31" s="21"/>
      <c r="K31" s="3"/>
    </row>
    <row r="32" spans="1:11" s="20" customFormat="1" ht="30" customHeight="1">
      <c r="A32" s="67"/>
      <c r="B32" s="42"/>
      <c r="C32" s="67"/>
      <c r="D32" s="68"/>
      <c r="E32" s="36">
        <f t="shared" si="0"/>
        <v>29</v>
      </c>
      <c r="F32" s="37" t="s">
        <v>58</v>
      </c>
      <c r="G32" s="65"/>
      <c r="H32" s="22"/>
      <c r="I32" s="13">
        <f t="shared" si="1"/>
        <v>0</v>
      </c>
      <c r="J32" s="21"/>
      <c r="K32" s="3"/>
    </row>
    <row r="33" spans="1:11" s="20" customFormat="1" ht="30" customHeight="1">
      <c r="A33" s="67"/>
      <c r="B33" s="42"/>
      <c r="C33" s="67"/>
      <c r="D33" s="68"/>
      <c r="E33" s="36">
        <f t="shared" si="0"/>
        <v>30</v>
      </c>
      <c r="F33" s="37" t="s">
        <v>59</v>
      </c>
      <c r="G33" s="65"/>
      <c r="H33" s="22"/>
      <c r="I33" s="13">
        <f t="shared" si="1"/>
        <v>0</v>
      </c>
      <c r="J33" s="16"/>
      <c r="K33" s="3"/>
    </row>
    <row r="34" spans="1:11" s="20" customFormat="1" ht="30" customHeight="1">
      <c r="A34" s="67"/>
      <c r="B34" s="42"/>
      <c r="C34" s="67"/>
      <c r="D34" s="68"/>
      <c r="E34" s="36">
        <f t="shared" si="0"/>
        <v>31</v>
      </c>
      <c r="F34" s="37" t="s">
        <v>60</v>
      </c>
      <c r="G34" s="65"/>
      <c r="H34" s="22"/>
      <c r="I34" s="13">
        <f t="shared" si="1"/>
        <v>0</v>
      </c>
      <c r="J34" s="21"/>
      <c r="K34" s="3"/>
    </row>
    <row r="35" spans="1:11" s="20" customFormat="1" ht="30" customHeight="1">
      <c r="A35" s="67"/>
      <c r="B35" s="42"/>
      <c r="C35" s="63" t="s">
        <v>33</v>
      </c>
      <c r="D35" s="70" t="s">
        <v>61</v>
      </c>
      <c r="E35" s="36">
        <f t="shared" si="0"/>
        <v>32</v>
      </c>
      <c r="F35" s="37" t="s">
        <v>62</v>
      </c>
      <c r="G35" s="65"/>
      <c r="H35" s="22"/>
      <c r="I35" s="13">
        <f t="shared" si="1"/>
        <v>0</v>
      </c>
      <c r="J35" s="16"/>
      <c r="K35" s="3"/>
    </row>
    <row r="36" spans="1:11" s="20" customFormat="1" ht="30" customHeight="1">
      <c r="A36" s="67"/>
      <c r="B36" s="69"/>
      <c r="C36" s="67"/>
      <c r="D36" s="42"/>
      <c r="E36" s="36">
        <f t="shared" si="0"/>
        <v>33</v>
      </c>
      <c r="F36" s="75" t="s">
        <v>63</v>
      </c>
      <c r="G36" s="65"/>
      <c r="H36" s="22"/>
      <c r="I36" s="13">
        <f t="shared" si="1"/>
        <v>0</v>
      </c>
      <c r="J36" s="21"/>
      <c r="K36" s="3"/>
    </row>
    <row r="37" spans="1:11" s="20" customFormat="1" ht="30" customHeight="1">
      <c r="A37" s="67"/>
      <c r="B37" s="69"/>
      <c r="C37" s="67"/>
      <c r="D37" s="42"/>
      <c r="E37" s="36">
        <f t="shared" si="0"/>
        <v>34</v>
      </c>
      <c r="F37" s="75" t="s">
        <v>64</v>
      </c>
      <c r="G37" s="65"/>
      <c r="H37" s="22"/>
      <c r="I37" s="13">
        <f t="shared" si="1"/>
        <v>0</v>
      </c>
      <c r="J37" s="21"/>
      <c r="K37" s="3"/>
    </row>
    <row r="38" spans="1:11" s="20" customFormat="1" ht="30" customHeight="1">
      <c r="A38" s="67"/>
      <c r="B38" s="42"/>
      <c r="C38" s="63" t="s">
        <v>65</v>
      </c>
      <c r="D38" s="70" t="s">
        <v>66</v>
      </c>
      <c r="E38" s="36">
        <f t="shared" si="0"/>
        <v>35</v>
      </c>
      <c r="F38" s="37" t="s">
        <v>67</v>
      </c>
      <c r="G38" s="76"/>
      <c r="H38" s="66"/>
      <c r="I38" s="13">
        <f t="shared" si="1"/>
        <v>0</v>
      </c>
      <c r="J38" s="21"/>
      <c r="K38" s="3"/>
    </row>
    <row r="39" spans="1:11" s="20" customFormat="1" ht="30" customHeight="1">
      <c r="A39" s="63" t="s">
        <v>22</v>
      </c>
      <c r="B39" s="77" t="s">
        <v>70</v>
      </c>
      <c r="C39" s="63" t="s">
        <v>17</v>
      </c>
      <c r="D39" s="64" t="s">
        <v>71</v>
      </c>
      <c r="E39" s="36">
        <f t="shared" si="0"/>
        <v>36</v>
      </c>
      <c r="F39" s="75" t="s">
        <v>72</v>
      </c>
      <c r="G39" s="65"/>
      <c r="H39" s="22"/>
      <c r="I39" s="13">
        <f t="shared" si="1"/>
        <v>0</v>
      </c>
      <c r="J39" s="21"/>
      <c r="K39" s="3"/>
    </row>
    <row r="40" spans="1:11" s="20" customFormat="1" ht="30" customHeight="1">
      <c r="A40" s="67"/>
      <c r="B40" s="78"/>
      <c r="C40" s="67"/>
      <c r="D40" s="68"/>
      <c r="E40" s="36">
        <f t="shared" si="0"/>
        <v>37</v>
      </c>
      <c r="F40" s="75" t="s">
        <v>73</v>
      </c>
      <c r="G40" s="65"/>
      <c r="H40" s="22"/>
      <c r="I40" s="13">
        <f t="shared" si="1"/>
        <v>0</v>
      </c>
      <c r="J40" s="21"/>
      <c r="K40" s="3"/>
    </row>
    <row r="41" spans="1:11" s="20" customFormat="1" ht="30" customHeight="1">
      <c r="A41" s="67"/>
      <c r="B41" s="69"/>
      <c r="C41" s="67"/>
      <c r="D41" s="68"/>
      <c r="E41" s="36">
        <f t="shared" si="0"/>
        <v>38</v>
      </c>
      <c r="F41" s="75" t="s">
        <v>74</v>
      </c>
      <c r="G41" s="65"/>
      <c r="H41" s="22"/>
      <c r="I41" s="13">
        <f t="shared" si="1"/>
        <v>0</v>
      </c>
      <c r="J41" s="21"/>
      <c r="K41" s="3"/>
    </row>
    <row r="42" spans="1:11" s="20" customFormat="1" ht="30" customHeight="1">
      <c r="A42" s="67"/>
      <c r="B42" s="69"/>
      <c r="C42" s="67"/>
      <c r="D42" s="68"/>
      <c r="E42" s="36">
        <f t="shared" si="0"/>
        <v>39</v>
      </c>
      <c r="F42" s="75" t="s">
        <v>75</v>
      </c>
      <c r="G42" s="65"/>
      <c r="H42" s="22"/>
      <c r="I42" s="13">
        <f t="shared" si="1"/>
        <v>0</v>
      </c>
      <c r="J42" s="21"/>
      <c r="K42" s="3"/>
    </row>
    <row r="43" spans="1:11" s="20" customFormat="1" ht="30" customHeight="1">
      <c r="A43" s="67"/>
      <c r="B43" s="69"/>
      <c r="C43" s="67"/>
      <c r="D43" s="68"/>
      <c r="E43" s="36">
        <f t="shared" si="0"/>
        <v>40</v>
      </c>
      <c r="F43" s="75" t="s">
        <v>76</v>
      </c>
      <c r="G43" s="65"/>
      <c r="H43" s="22"/>
      <c r="I43" s="13">
        <f t="shared" si="1"/>
        <v>0</v>
      </c>
      <c r="J43" s="16"/>
      <c r="K43" s="3"/>
    </row>
    <row r="44" spans="1:11" s="20" customFormat="1" ht="30" customHeight="1">
      <c r="A44" s="67"/>
      <c r="B44" s="69"/>
      <c r="C44" s="67"/>
      <c r="D44" s="68"/>
      <c r="E44" s="36">
        <f t="shared" si="0"/>
        <v>41</v>
      </c>
      <c r="F44" s="75" t="s">
        <v>77</v>
      </c>
      <c r="G44" s="65"/>
      <c r="H44" s="22"/>
      <c r="I44" s="13">
        <f t="shared" si="1"/>
        <v>0</v>
      </c>
      <c r="J44" s="21"/>
      <c r="K44" s="3"/>
    </row>
    <row r="45" spans="1:11" s="20" customFormat="1" ht="30" customHeight="1">
      <c r="A45" s="67"/>
      <c r="B45" s="69"/>
      <c r="C45" s="67"/>
      <c r="D45" s="68"/>
      <c r="E45" s="36">
        <f t="shared" si="0"/>
        <v>42</v>
      </c>
      <c r="F45" s="75" t="s">
        <v>78</v>
      </c>
      <c r="G45" s="65"/>
      <c r="H45" s="22"/>
      <c r="I45" s="13">
        <f t="shared" si="1"/>
        <v>0</v>
      </c>
      <c r="J45" s="21"/>
      <c r="K45" s="3"/>
    </row>
    <row r="46" spans="1:11" s="20" customFormat="1" ht="30" customHeight="1">
      <c r="A46" s="67"/>
      <c r="B46" s="69"/>
      <c r="C46" s="67"/>
      <c r="D46" s="68"/>
      <c r="E46" s="36">
        <f t="shared" si="0"/>
        <v>43</v>
      </c>
      <c r="F46" s="75" t="s">
        <v>79</v>
      </c>
      <c r="G46" s="65"/>
      <c r="H46" s="22"/>
      <c r="I46" s="13">
        <f t="shared" si="1"/>
        <v>0</v>
      </c>
      <c r="J46" s="21"/>
      <c r="K46" s="3"/>
    </row>
    <row r="47" spans="1:11" s="20" customFormat="1" ht="30" customHeight="1">
      <c r="A47" s="67"/>
      <c r="B47" s="69"/>
      <c r="C47" s="67"/>
      <c r="D47" s="68"/>
      <c r="E47" s="36">
        <f t="shared" si="0"/>
        <v>44</v>
      </c>
      <c r="F47" s="75" t="s">
        <v>80</v>
      </c>
      <c r="G47" s="65"/>
      <c r="H47" s="22"/>
      <c r="I47" s="13">
        <f t="shared" si="1"/>
        <v>0</v>
      </c>
      <c r="J47" s="21"/>
      <c r="K47" s="3"/>
    </row>
    <row r="48" spans="1:11" s="20" customFormat="1" ht="30" customHeight="1">
      <c r="A48" s="67"/>
      <c r="B48" s="69"/>
      <c r="C48" s="67"/>
      <c r="D48" s="68"/>
      <c r="E48" s="36">
        <f t="shared" si="0"/>
        <v>45</v>
      </c>
      <c r="F48" s="75" t="s">
        <v>81</v>
      </c>
      <c r="G48" s="65"/>
      <c r="H48" s="22"/>
      <c r="I48" s="13">
        <f t="shared" si="1"/>
        <v>0</v>
      </c>
      <c r="J48" s="21"/>
      <c r="K48" s="3"/>
    </row>
    <row r="49" spans="1:11" s="20" customFormat="1" ht="30" customHeight="1">
      <c r="A49" s="67"/>
      <c r="B49" s="69"/>
      <c r="C49" s="67"/>
      <c r="D49" s="68"/>
      <c r="E49" s="36">
        <f t="shared" si="0"/>
        <v>46</v>
      </c>
      <c r="F49" s="75" t="s">
        <v>82</v>
      </c>
      <c r="G49" s="65"/>
      <c r="H49" s="22"/>
      <c r="I49" s="13">
        <f t="shared" si="1"/>
        <v>0</v>
      </c>
      <c r="J49" s="21"/>
      <c r="K49" s="3"/>
    </row>
    <row r="50" spans="1:11" s="20" customFormat="1" ht="30" customHeight="1">
      <c r="A50" s="67"/>
      <c r="B50" s="69"/>
      <c r="C50" s="67"/>
      <c r="D50" s="68"/>
      <c r="E50" s="36">
        <f t="shared" si="0"/>
        <v>47</v>
      </c>
      <c r="F50" s="75" t="s">
        <v>83</v>
      </c>
      <c r="G50" s="65"/>
      <c r="H50" s="22"/>
      <c r="I50" s="13">
        <f t="shared" si="1"/>
        <v>0</v>
      </c>
      <c r="J50" s="21"/>
      <c r="K50" s="3"/>
    </row>
    <row r="51" spans="1:11" s="20" customFormat="1" ht="30" customHeight="1">
      <c r="A51" s="67"/>
      <c r="B51" s="69"/>
      <c r="C51" s="67"/>
      <c r="D51" s="68"/>
      <c r="E51" s="36">
        <f t="shared" si="0"/>
        <v>48</v>
      </c>
      <c r="F51" s="75" t="s">
        <v>84</v>
      </c>
      <c r="G51" s="65"/>
      <c r="H51" s="22"/>
      <c r="I51" s="13">
        <f t="shared" si="1"/>
        <v>0</v>
      </c>
      <c r="J51" s="21"/>
      <c r="K51" s="3"/>
    </row>
    <row r="52" spans="1:11" s="20" customFormat="1" ht="30" customHeight="1">
      <c r="A52" s="67"/>
      <c r="B52" s="69"/>
      <c r="C52" s="67"/>
      <c r="D52" s="68"/>
      <c r="E52" s="36">
        <f t="shared" si="0"/>
        <v>49</v>
      </c>
      <c r="F52" s="75" t="s">
        <v>85</v>
      </c>
      <c r="G52" s="65"/>
      <c r="H52" s="22"/>
      <c r="I52" s="13">
        <f t="shared" si="1"/>
        <v>0</v>
      </c>
      <c r="J52" s="21"/>
      <c r="K52" s="3"/>
    </row>
    <row r="53" spans="1:11" s="20" customFormat="1" ht="30" customHeight="1">
      <c r="A53" s="67"/>
      <c r="B53" s="69"/>
      <c r="C53" s="67"/>
      <c r="D53" s="68"/>
      <c r="E53" s="36">
        <f t="shared" si="0"/>
        <v>50</v>
      </c>
      <c r="F53" s="75" t="s">
        <v>86</v>
      </c>
      <c r="G53" s="65"/>
      <c r="H53" s="22"/>
      <c r="I53" s="13">
        <f t="shared" si="1"/>
        <v>0</v>
      </c>
      <c r="J53" s="16"/>
      <c r="K53" s="3"/>
    </row>
    <row r="54" spans="1:11" s="20" customFormat="1" ht="30" customHeight="1">
      <c r="A54" s="67"/>
      <c r="B54" s="69"/>
      <c r="C54" s="67"/>
      <c r="D54" s="68"/>
      <c r="E54" s="36">
        <f t="shared" si="0"/>
        <v>51</v>
      </c>
      <c r="F54" s="75" t="s">
        <v>87</v>
      </c>
      <c r="G54" s="65"/>
      <c r="H54" s="22"/>
      <c r="I54" s="13">
        <f t="shared" si="1"/>
        <v>0</v>
      </c>
      <c r="J54" s="21"/>
      <c r="K54" s="3"/>
    </row>
    <row r="55" spans="1:11" s="20" customFormat="1" ht="30" customHeight="1">
      <c r="A55" s="67"/>
      <c r="B55" s="69"/>
      <c r="C55" s="67"/>
      <c r="D55" s="68"/>
      <c r="E55" s="36">
        <f t="shared" ref="E55:E110" si="2">ROW()-3</f>
        <v>52</v>
      </c>
      <c r="F55" s="75" t="s">
        <v>88</v>
      </c>
      <c r="G55" s="65"/>
      <c r="H55" s="22"/>
      <c r="I55" s="13">
        <f t="shared" si="1"/>
        <v>0</v>
      </c>
      <c r="J55" s="21"/>
      <c r="K55" s="3"/>
    </row>
    <row r="56" spans="1:11" s="20" customFormat="1" ht="30" customHeight="1">
      <c r="A56" s="67"/>
      <c r="B56" s="69"/>
      <c r="C56" s="67"/>
      <c r="D56" s="68"/>
      <c r="E56" s="36">
        <f t="shared" si="2"/>
        <v>53</v>
      </c>
      <c r="F56" s="75" t="s">
        <v>89</v>
      </c>
      <c r="G56" s="65"/>
      <c r="H56" s="22"/>
      <c r="I56" s="13">
        <f t="shared" si="1"/>
        <v>0</v>
      </c>
      <c r="J56" s="16"/>
      <c r="K56" s="3"/>
    </row>
    <row r="57" spans="1:11" s="20" customFormat="1" ht="30" customHeight="1">
      <c r="A57" s="67"/>
      <c r="B57" s="69"/>
      <c r="C57" s="67"/>
      <c r="D57" s="68"/>
      <c r="E57" s="36">
        <f t="shared" si="2"/>
        <v>54</v>
      </c>
      <c r="F57" s="75" t="s">
        <v>90</v>
      </c>
      <c r="G57" s="65"/>
      <c r="H57" s="22"/>
      <c r="I57" s="13">
        <f t="shared" si="1"/>
        <v>0</v>
      </c>
      <c r="J57" s="21"/>
      <c r="K57" s="3"/>
    </row>
    <row r="58" spans="1:11" s="20" customFormat="1" ht="30" customHeight="1">
      <c r="A58" s="67"/>
      <c r="B58" s="69"/>
      <c r="C58" s="67"/>
      <c r="D58" s="68"/>
      <c r="E58" s="36">
        <f t="shared" si="2"/>
        <v>55</v>
      </c>
      <c r="F58" s="75" t="s">
        <v>91</v>
      </c>
      <c r="G58" s="65"/>
      <c r="H58" s="22"/>
      <c r="I58" s="13">
        <f t="shared" si="1"/>
        <v>0</v>
      </c>
      <c r="J58" s="21"/>
      <c r="K58" s="3"/>
    </row>
    <row r="59" spans="1:11" s="20" customFormat="1" ht="30" customHeight="1">
      <c r="A59" s="67"/>
      <c r="B59" s="69"/>
      <c r="C59" s="67"/>
      <c r="D59" s="68"/>
      <c r="E59" s="36">
        <f t="shared" si="2"/>
        <v>56</v>
      </c>
      <c r="F59" s="75" t="s">
        <v>257</v>
      </c>
      <c r="G59" s="65"/>
      <c r="H59" s="22"/>
      <c r="I59" s="13">
        <f t="shared" si="1"/>
        <v>0</v>
      </c>
      <c r="J59" s="21"/>
      <c r="K59" s="3"/>
    </row>
    <row r="60" spans="1:11" s="20" customFormat="1" ht="30" customHeight="1">
      <c r="A60" s="67"/>
      <c r="B60" s="69"/>
      <c r="C60" s="67"/>
      <c r="D60" s="68"/>
      <c r="E60" s="36">
        <f t="shared" si="2"/>
        <v>57</v>
      </c>
      <c r="F60" s="75" t="s">
        <v>92</v>
      </c>
      <c r="G60" s="65"/>
      <c r="H60" s="22"/>
      <c r="I60" s="13">
        <f t="shared" si="1"/>
        <v>0</v>
      </c>
      <c r="J60" s="21"/>
      <c r="K60" s="3"/>
    </row>
    <row r="61" spans="1:11" s="20" customFormat="1" ht="30" customHeight="1">
      <c r="A61" s="67"/>
      <c r="B61" s="69"/>
      <c r="C61" s="67"/>
      <c r="D61" s="68"/>
      <c r="E61" s="36">
        <f t="shared" si="2"/>
        <v>58</v>
      </c>
      <c r="F61" s="75" t="s">
        <v>93</v>
      </c>
      <c r="G61" s="65"/>
      <c r="H61" s="22"/>
      <c r="I61" s="13">
        <f t="shared" si="1"/>
        <v>0</v>
      </c>
      <c r="J61" s="21"/>
      <c r="K61" s="3"/>
    </row>
    <row r="62" spans="1:11" s="20" customFormat="1" ht="30" customHeight="1">
      <c r="A62" s="67"/>
      <c r="B62" s="69"/>
      <c r="C62" s="67"/>
      <c r="D62" s="68"/>
      <c r="E62" s="36">
        <f t="shared" si="2"/>
        <v>59</v>
      </c>
      <c r="F62" s="75" t="s">
        <v>94</v>
      </c>
      <c r="G62" s="65"/>
      <c r="H62" s="22"/>
      <c r="I62" s="13">
        <f t="shared" si="1"/>
        <v>0</v>
      </c>
      <c r="J62" s="21"/>
      <c r="K62" s="3"/>
    </row>
    <row r="63" spans="1:11" s="20" customFormat="1" ht="30" customHeight="1">
      <c r="A63" s="67"/>
      <c r="B63" s="69"/>
      <c r="C63" s="67"/>
      <c r="D63" s="68"/>
      <c r="E63" s="36">
        <f t="shared" si="2"/>
        <v>60</v>
      </c>
      <c r="F63" s="75" t="s">
        <v>95</v>
      </c>
      <c r="G63" s="65"/>
      <c r="H63" s="22"/>
      <c r="I63" s="13">
        <f t="shared" si="1"/>
        <v>0</v>
      </c>
      <c r="J63" s="21"/>
      <c r="K63" s="3"/>
    </row>
    <row r="64" spans="1:11" s="20" customFormat="1" ht="30" customHeight="1">
      <c r="A64" s="67"/>
      <c r="B64" s="69"/>
      <c r="C64" s="63" t="s">
        <v>22</v>
      </c>
      <c r="D64" s="64" t="s">
        <v>96</v>
      </c>
      <c r="E64" s="36">
        <f t="shared" si="2"/>
        <v>61</v>
      </c>
      <c r="F64" s="37" t="s">
        <v>97</v>
      </c>
      <c r="G64" s="65"/>
      <c r="H64" s="22"/>
      <c r="I64" s="13">
        <f t="shared" si="1"/>
        <v>0</v>
      </c>
      <c r="J64" s="21"/>
      <c r="K64" s="3"/>
    </row>
    <row r="65" spans="1:11" s="20" customFormat="1" ht="30" customHeight="1">
      <c r="A65" s="67"/>
      <c r="B65" s="69"/>
      <c r="C65" s="67"/>
      <c r="D65" s="68"/>
      <c r="E65" s="36">
        <f t="shared" si="2"/>
        <v>62</v>
      </c>
      <c r="F65" s="37" t="s">
        <v>98</v>
      </c>
      <c r="G65" s="65"/>
      <c r="H65" s="22"/>
      <c r="I65" s="13">
        <f t="shared" si="1"/>
        <v>0</v>
      </c>
      <c r="J65" s="21"/>
      <c r="K65" s="3"/>
    </row>
    <row r="66" spans="1:11" s="20" customFormat="1" ht="30" customHeight="1">
      <c r="A66" s="67"/>
      <c r="B66" s="69"/>
      <c r="C66" s="67"/>
      <c r="D66" s="68"/>
      <c r="E66" s="36">
        <f t="shared" si="2"/>
        <v>63</v>
      </c>
      <c r="F66" s="37" t="s">
        <v>99</v>
      </c>
      <c r="G66" s="65"/>
      <c r="H66" s="22"/>
      <c r="I66" s="13">
        <f t="shared" si="1"/>
        <v>0</v>
      </c>
      <c r="J66" s="21"/>
      <c r="K66" s="3"/>
    </row>
    <row r="67" spans="1:11" s="20" customFormat="1" ht="30" customHeight="1">
      <c r="A67" s="67"/>
      <c r="B67" s="69"/>
      <c r="C67" s="67"/>
      <c r="D67" s="68"/>
      <c r="E67" s="36">
        <f t="shared" si="2"/>
        <v>64</v>
      </c>
      <c r="F67" s="37" t="s">
        <v>100</v>
      </c>
      <c r="G67" s="65"/>
      <c r="H67" s="22"/>
      <c r="I67" s="13">
        <f t="shared" si="1"/>
        <v>0</v>
      </c>
      <c r="J67" s="21"/>
      <c r="K67" s="3"/>
    </row>
    <row r="68" spans="1:11" s="20" customFormat="1" ht="30" customHeight="1">
      <c r="A68" s="67"/>
      <c r="B68" s="69"/>
      <c r="C68" s="67"/>
      <c r="D68" s="68"/>
      <c r="E68" s="36">
        <f t="shared" si="2"/>
        <v>65</v>
      </c>
      <c r="F68" s="37" t="s">
        <v>101</v>
      </c>
      <c r="G68" s="65"/>
      <c r="H68" s="22"/>
      <c r="I68" s="13">
        <f t="shared" si="1"/>
        <v>0</v>
      </c>
      <c r="J68" s="21"/>
      <c r="K68" s="3"/>
    </row>
    <row r="69" spans="1:11" s="20" customFormat="1" ht="30" customHeight="1">
      <c r="A69" s="67"/>
      <c r="B69" s="69"/>
      <c r="C69" s="67"/>
      <c r="D69" s="68"/>
      <c r="E69" s="36">
        <f t="shared" si="2"/>
        <v>66</v>
      </c>
      <c r="F69" s="37" t="s">
        <v>102</v>
      </c>
      <c r="G69" s="65"/>
      <c r="H69" s="22"/>
      <c r="I69" s="13">
        <f t="shared" si="1"/>
        <v>0</v>
      </c>
      <c r="J69" s="21"/>
      <c r="K69" s="3"/>
    </row>
    <row r="70" spans="1:11" s="20" customFormat="1" ht="30" customHeight="1">
      <c r="A70" s="67"/>
      <c r="B70" s="69"/>
      <c r="C70" s="67"/>
      <c r="D70" s="68"/>
      <c r="E70" s="36">
        <f t="shared" si="2"/>
        <v>67</v>
      </c>
      <c r="F70" s="37" t="s">
        <v>103</v>
      </c>
      <c r="G70" s="65"/>
      <c r="H70" s="22"/>
      <c r="I70" s="13">
        <f t="shared" ref="I70:I133" si="3">IF(G70="◎",1,IF(G70="○",2/3,IF(G70="△",1/3,0)))</f>
        <v>0</v>
      </c>
      <c r="J70" s="21"/>
      <c r="K70" s="3"/>
    </row>
    <row r="71" spans="1:11" s="20" customFormat="1" ht="30" customHeight="1">
      <c r="A71" s="67"/>
      <c r="B71" s="69"/>
      <c r="C71" s="63" t="s">
        <v>25</v>
      </c>
      <c r="D71" s="64" t="s">
        <v>104</v>
      </c>
      <c r="E71" s="36">
        <f t="shared" si="2"/>
        <v>68</v>
      </c>
      <c r="F71" s="37" t="s">
        <v>105</v>
      </c>
      <c r="G71" s="65"/>
      <c r="H71" s="22"/>
      <c r="I71" s="13">
        <f t="shared" si="3"/>
        <v>0</v>
      </c>
      <c r="J71" s="21"/>
      <c r="K71" s="3"/>
    </row>
    <row r="72" spans="1:11" s="20" customFormat="1" ht="30" customHeight="1">
      <c r="A72" s="67"/>
      <c r="B72" s="69"/>
      <c r="C72" s="67"/>
      <c r="D72" s="68"/>
      <c r="E72" s="36">
        <f t="shared" si="2"/>
        <v>69</v>
      </c>
      <c r="F72" s="37" t="s">
        <v>106</v>
      </c>
      <c r="G72" s="65"/>
      <c r="H72" s="22"/>
      <c r="I72" s="13">
        <f t="shared" si="3"/>
        <v>0</v>
      </c>
      <c r="J72" s="21"/>
      <c r="K72" s="3"/>
    </row>
    <row r="73" spans="1:11" s="20" customFormat="1" ht="30" customHeight="1">
      <c r="A73" s="67"/>
      <c r="B73" s="69"/>
      <c r="C73" s="67"/>
      <c r="D73" s="68"/>
      <c r="E73" s="36">
        <f t="shared" si="2"/>
        <v>70</v>
      </c>
      <c r="F73" s="37" t="s">
        <v>107</v>
      </c>
      <c r="G73" s="65"/>
      <c r="H73" s="22"/>
      <c r="I73" s="13">
        <f t="shared" si="3"/>
        <v>0</v>
      </c>
      <c r="J73" s="16"/>
      <c r="K73" s="3"/>
    </row>
    <row r="74" spans="1:11" s="20" customFormat="1" ht="30" customHeight="1">
      <c r="A74" s="67"/>
      <c r="B74" s="69"/>
      <c r="C74" s="67"/>
      <c r="D74" s="68"/>
      <c r="E74" s="36">
        <f t="shared" si="2"/>
        <v>71</v>
      </c>
      <c r="F74" s="37" t="s">
        <v>108</v>
      </c>
      <c r="G74" s="65"/>
      <c r="H74" s="22"/>
      <c r="I74" s="13">
        <f t="shared" si="3"/>
        <v>0</v>
      </c>
      <c r="J74" s="21"/>
      <c r="K74" s="3"/>
    </row>
    <row r="75" spans="1:11" s="20" customFormat="1" ht="30" customHeight="1">
      <c r="A75" s="67"/>
      <c r="B75" s="69"/>
      <c r="C75" s="67"/>
      <c r="D75" s="68"/>
      <c r="E75" s="36">
        <f t="shared" si="2"/>
        <v>72</v>
      </c>
      <c r="F75" s="37" t="s">
        <v>109</v>
      </c>
      <c r="G75" s="65"/>
      <c r="H75" s="22"/>
      <c r="I75" s="13">
        <f t="shared" si="3"/>
        <v>0</v>
      </c>
      <c r="J75" s="21"/>
      <c r="K75" s="3"/>
    </row>
    <row r="76" spans="1:11" s="20" customFormat="1" ht="30" customHeight="1">
      <c r="A76" s="67"/>
      <c r="B76" s="69"/>
      <c r="C76" s="67"/>
      <c r="D76" s="68"/>
      <c r="E76" s="36">
        <f t="shared" si="2"/>
        <v>73</v>
      </c>
      <c r="F76" s="37" t="s">
        <v>110</v>
      </c>
      <c r="G76" s="65"/>
      <c r="H76" s="22"/>
      <c r="I76" s="13">
        <f t="shared" si="3"/>
        <v>0</v>
      </c>
      <c r="J76" s="21"/>
      <c r="K76" s="3"/>
    </row>
    <row r="77" spans="1:11" s="20" customFormat="1" ht="30" customHeight="1">
      <c r="A77" s="67"/>
      <c r="B77" s="69"/>
      <c r="C77" s="67"/>
      <c r="D77" s="68"/>
      <c r="E77" s="36">
        <f t="shared" si="2"/>
        <v>74</v>
      </c>
      <c r="F77" s="37" t="s">
        <v>111</v>
      </c>
      <c r="G77" s="65"/>
      <c r="H77" s="22"/>
      <c r="I77" s="13">
        <f t="shared" si="3"/>
        <v>0</v>
      </c>
      <c r="J77" s="21"/>
      <c r="K77" s="3"/>
    </row>
    <row r="78" spans="1:11" s="20" customFormat="1" ht="30" customHeight="1">
      <c r="A78" s="67"/>
      <c r="B78" s="69"/>
      <c r="C78" s="67"/>
      <c r="D78" s="68"/>
      <c r="E78" s="36">
        <f t="shared" si="2"/>
        <v>75</v>
      </c>
      <c r="F78" s="37" t="s">
        <v>112</v>
      </c>
      <c r="G78" s="65"/>
      <c r="H78" s="22"/>
      <c r="I78" s="13">
        <f t="shared" si="3"/>
        <v>0</v>
      </c>
      <c r="J78" s="21"/>
      <c r="K78" s="3"/>
    </row>
    <row r="79" spans="1:11" s="20" customFormat="1" ht="30" customHeight="1">
      <c r="A79" s="67"/>
      <c r="B79" s="69"/>
      <c r="C79" s="67"/>
      <c r="D79" s="68"/>
      <c r="E79" s="36">
        <f t="shared" si="2"/>
        <v>76</v>
      </c>
      <c r="F79" s="37" t="s">
        <v>113</v>
      </c>
      <c r="G79" s="65"/>
      <c r="H79" s="22"/>
      <c r="I79" s="13">
        <f t="shared" si="3"/>
        <v>0</v>
      </c>
      <c r="J79" s="16"/>
      <c r="K79" s="3"/>
    </row>
    <row r="80" spans="1:11" s="20" customFormat="1" ht="30" customHeight="1">
      <c r="A80" s="67"/>
      <c r="B80" s="69"/>
      <c r="C80" s="67"/>
      <c r="D80" s="68"/>
      <c r="E80" s="36">
        <f t="shared" si="2"/>
        <v>77</v>
      </c>
      <c r="F80" s="37" t="s">
        <v>114</v>
      </c>
      <c r="G80" s="65"/>
      <c r="H80" s="22"/>
      <c r="I80" s="13">
        <f t="shared" si="3"/>
        <v>0</v>
      </c>
      <c r="J80" s="16"/>
      <c r="K80" s="3"/>
    </row>
    <row r="81" spans="1:11" s="20" customFormat="1" ht="40.5">
      <c r="A81" s="67"/>
      <c r="B81" s="69"/>
      <c r="C81" s="67"/>
      <c r="D81" s="68"/>
      <c r="E81" s="36">
        <f t="shared" si="2"/>
        <v>78</v>
      </c>
      <c r="F81" s="37" t="s">
        <v>115</v>
      </c>
      <c r="G81" s="76"/>
      <c r="H81" s="66"/>
      <c r="I81" s="13">
        <f t="shared" si="3"/>
        <v>0</v>
      </c>
      <c r="J81" s="23"/>
      <c r="K81" s="3"/>
    </row>
    <row r="82" spans="1:11" s="20" customFormat="1" ht="30" customHeight="1">
      <c r="A82" s="67"/>
      <c r="B82" s="69"/>
      <c r="C82" s="63" t="s">
        <v>27</v>
      </c>
      <c r="D82" s="64" t="s">
        <v>116</v>
      </c>
      <c r="E82" s="36">
        <f t="shared" si="2"/>
        <v>79</v>
      </c>
      <c r="F82" s="37" t="s">
        <v>117</v>
      </c>
      <c r="G82" s="65"/>
      <c r="H82" s="22"/>
      <c r="I82" s="13">
        <f t="shared" si="3"/>
        <v>0</v>
      </c>
      <c r="J82" s="21"/>
      <c r="K82" s="3"/>
    </row>
    <row r="83" spans="1:11" s="20" customFormat="1" ht="30" customHeight="1">
      <c r="A83" s="67"/>
      <c r="B83" s="69"/>
      <c r="C83" s="67"/>
      <c r="D83" s="68"/>
      <c r="E83" s="36">
        <f t="shared" si="2"/>
        <v>80</v>
      </c>
      <c r="F83" s="37" t="s">
        <v>118</v>
      </c>
      <c r="G83" s="65"/>
      <c r="H83" s="22"/>
      <c r="I83" s="13">
        <f t="shared" si="3"/>
        <v>0</v>
      </c>
      <c r="J83" s="21"/>
      <c r="K83" s="3"/>
    </row>
    <row r="84" spans="1:11" s="20" customFormat="1" ht="30" customHeight="1">
      <c r="A84" s="67"/>
      <c r="B84" s="69"/>
      <c r="C84" s="63" t="s">
        <v>29</v>
      </c>
      <c r="D84" s="64" t="s">
        <v>119</v>
      </c>
      <c r="E84" s="36">
        <f t="shared" si="2"/>
        <v>81</v>
      </c>
      <c r="F84" s="37" t="s">
        <v>120</v>
      </c>
      <c r="G84" s="65"/>
      <c r="H84" s="22"/>
      <c r="I84" s="13">
        <f t="shared" si="3"/>
        <v>0</v>
      </c>
      <c r="J84" s="21"/>
      <c r="K84" s="3"/>
    </row>
    <row r="85" spans="1:11" s="20" customFormat="1" ht="30" customHeight="1">
      <c r="A85" s="67"/>
      <c r="B85" s="69"/>
      <c r="C85" s="67"/>
      <c r="D85" s="68"/>
      <c r="E85" s="36">
        <f t="shared" si="2"/>
        <v>82</v>
      </c>
      <c r="F85" s="37" t="s">
        <v>121</v>
      </c>
      <c r="G85" s="65"/>
      <c r="H85" s="22"/>
      <c r="I85" s="13">
        <f t="shared" si="3"/>
        <v>0</v>
      </c>
      <c r="J85" s="21"/>
      <c r="K85" s="3"/>
    </row>
    <row r="86" spans="1:11" s="20" customFormat="1" ht="30" customHeight="1">
      <c r="A86" s="67"/>
      <c r="B86" s="69"/>
      <c r="C86" s="67"/>
      <c r="D86" s="68"/>
      <c r="E86" s="36">
        <f t="shared" si="2"/>
        <v>83</v>
      </c>
      <c r="F86" s="37" t="s">
        <v>122</v>
      </c>
      <c r="G86" s="65"/>
      <c r="H86" s="22"/>
      <c r="I86" s="13">
        <f t="shared" si="3"/>
        <v>0</v>
      </c>
      <c r="J86" s="21"/>
      <c r="K86" s="3"/>
    </row>
    <row r="87" spans="1:11" s="20" customFormat="1" ht="30" customHeight="1">
      <c r="A87" s="63" t="s">
        <v>463</v>
      </c>
      <c r="B87" s="73" t="s">
        <v>123</v>
      </c>
      <c r="C87" s="63" t="s">
        <v>40</v>
      </c>
      <c r="D87" s="64" t="s">
        <v>468</v>
      </c>
      <c r="E87" s="36">
        <f t="shared" si="2"/>
        <v>84</v>
      </c>
      <c r="F87" s="37" t="s">
        <v>491</v>
      </c>
      <c r="G87" s="65"/>
      <c r="H87" s="22"/>
      <c r="I87" s="13">
        <f t="shared" si="3"/>
        <v>0</v>
      </c>
      <c r="J87" s="21"/>
      <c r="K87" s="3"/>
    </row>
    <row r="88" spans="1:11" s="20" customFormat="1" ht="40.5">
      <c r="A88" s="79"/>
      <c r="B88" s="40"/>
      <c r="C88" s="79"/>
      <c r="D88" s="40"/>
      <c r="E88" s="36">
        <f t="shared" si="2"/>
        <v>85</v>
      </c>
      <c r="F88" s="37" t="s">
        <v>131</v>
      </c>
      <c r="G88" s="65"/>
      <c r="H88" s="22"/>
      <c r="I88" s="13">
        <f t="shared" si="3"/>
        <v>0</v>
      </c>
      <c r="J88" s="21"/>
      <c r="K88" s="3"/>
    </row>
    <row r="89" spans="1:11" s="20" customFormat="1" ht="30" customHeight="1">
      <c r="A89" s="79"/>
      <c r="B89" s="40"/>
      <c r="C89" s="67"/>
      <c r="D89" s="68"/>
      <c r="E89" s="36">
        <f t="shared" si="2"/>
        <v>86</v>
      </c>
      <c r="F89" s="37" t="s">
        <v>132</v>
      </c>
      <c r="G89" s="65"/>
      <c r="H89" s="22"/>
      <c r="I89" s="13">
        <f t="shared" si="3"/>
        <v>0</v>
      </c>
      <c r="J89" s="21"/>
      <c r="K89" s="3"/>
    </row>
    <row r="90" spans="1:11" s="20" customFormat="1" ht="30" customHeight="1">
      <c r="A90" s="79"/>
      <c r="B90" s="40"/>
      <c r="C90" s="67"/>
      <c r="D90" s="68"/>
      <c r="E90" s="36">
        <f t="shared" si="2"/>
        <v>87</v>
      </c>
      <c r="F90" s="37" t="s">
        <v>133</v>
      </c>
      <c r="G90" s="65"/>
      <c r="H90" s="22"/>
      <c r="I90" s="13">
        <f t="shared" si="3"/>
        <v>0</v>
      </c>
      <c r="J90" s="21"/>
      <c r="K90" s="3"/>
    </row>
    <row r="91" spans="1:11" s="20" customFormat="1" ht="30" customHeight="1">
      <c r="A91" s="67"/>
      <c r="B91" s="69"/>
      <c r="C91" s="67"/>
      <c r="D91" s="42"/>
      <c r="E91" s="36">
        <f t="shared" si="2"/>
        <v>88</v>
      </c>
      <c r="F91" s="37" t="s">
        <v>134</v>
      </c>
      <c r="G91" s="65"/>
      <c r="H91" s="22"/>
      <c r="I91" s="13">
        <f t="shared" si="3"/>
        <v>0</v>
      </c>
      <c r="J91" s="21"/>
      <c r="K91" s="3"/>
    </row>
    <row r="92" spans="1:11" s="20" customFormat="1" ht="30" customHeight="1">
      <c r="A92" s="67"/>
      <c r="B92" s="69"/>
      <c r="C92" s="67"/>
      <c r="D92" s="42"/>
      <c r="E92" s="36">
        <f t="shared" si="2"/>
        <v>89</v>
      </c>
      <c r="F92" s="37" t="s">
        <v>135</v>
      </c>
      <c r="G92" s="65"/>
      <c r="H92" s="22"/>
      <c r="I92" s="13">
        <f t="shared" si="3"/>
        <v>0</v>
      </c>
      <c r="J92" s="21"/>
      <c r="K92" s="3"/>
    </row>
    <row r="93" spans="1:11" s="20" customFormat="1" ht="30" customHeight="1">
      <c r="A93" s="67"/>
      <c r="B93" s="69"/>
      <c r="C93" s="67"/>
      <c r="D93" s="42"/>
      <c r="E93" s="36">
        <f t="shared" ref="E93:E133" si="4">ROW()-3</f>
        <v>90</v>
      </c>
      <c r="F93" s="37" t="s">
        <v>141</v>
      </c>
      <c r="G93" s="65"/>
      <c r="H93" s="22"/>
      <c r="I93" s="13">
        <f t="shared" si="3"/>
        <v>0</v>
      </c>
      <c r="J93" s="21"/>
      <c r="K93" s="3"/>
    </row>
    <row r="94" spans="1:11" s="20" customFormat="1" ht="30" customHeight="1">
      <c r="A94" s="67"/>
      <c r="B94" s="69"/>
      <c r="C94" s="67"/>
      <c r="D94" s="42"/>
      <c r="E94" s="36">
        <f t="shared" si="4"/>
        <v>91</v>
      </c>
      <c r="F94" s="37" t="s">
        <v>142</v>
      </c>
      <c r="G94" s="65"/>
      <c r="H94" s="22"/>
      <c r="I94" s="13">
        <f t="shared" si="3"/>
        <v>0</v>
      </c>
      <c r="J94" s="21"/>
      <c r="K94" s="3"/>
    </row>
    <row r="95" spans="1:11" s="20" customFormat="1" ht="30" customHeight="1">
      <c r="A95" s="67"/>
      <c r="B95" s="69"/>
      <c r="C95" s="67"/>
      <c r="D95" s="42"/>
      <c r="E95" s="36">
        <f t="shared" si="4"/>
        <v>92</v>
      </c>
      <c r="F95" s="75" t="s">
        <v>143</v>
      </c>
      <c r="G95" s="65"/>
      <c r="H95" s="22"/>
      <c r="I95" s="13">
        <f t="shared" si="3"/>
        <v>0</v>
      </c>
      <c r="J95" s="21"/>
      <c r="K95" s="3"/>
    </row>
    <row r="96" spans="1:11" s="20" customFormat="1" ht="30" customHeight="1">
      <c r="A96" s="67"/>
      <c r="B96" s="69"/>
      <c r="C96" s="67"/>
      <c r="D96" s="42"/>
      <c r="E96" s="36">
        <f t="shared" si="4"/>
        <v>93</v>
      </c>
      <c r="F96" s="75" t="s">
        <v>144</v>
      </c>
      <c r="G96" s="65"/>
      <c r="H96" s="22"/>
      <c r="I96" s="13">
        <f t="shared" si="3"/>
        <v>0</v>
      </c>
      <c r="J96" s="16"/>
      <c r="K96" s="3"/>
    </row>
    <row r="97" spans="1:11" s="20" customFormat="1" ht="30" customHeight="1">
      <c r="A97" s="67"/>
      <c r="B97" s="69"/>
      <c r="C97" s="67"/>
      <c r="D97" s="42"/>
      <c r="E97" s="36">
        <f t="shared" si="4"/>
        <v>94</v>
      </c>
      <c r="F97" s="37" t="s">
        <v>472</v>
      </c>
      <c r="G97" s="65"/>
      <c r="H97" s="22"/>
      <c r="I97" s="13">
        <f t="shared" si="3"/>
        <v>0</v>
      </c>
      <c r="J97" s="21"/>
      <c r="K97" s="3"/>
    </row>
    <row r="98" spans="1:11" s="20" customFormat="1" ht="30" customHeight="1">
      <c r="A98" s="67"/>
      <c r="B98" s="69"/>
      <c r="C98" s="67"/>
      <c r="D98" s="68"/>
      <c r="E98" s="36">
        <f t="shared" si="4"/>
        <v>95</v>
      </c>
      <c r="F98" s="75" t="s">
        <v>146</v>
      </c>
      <c r="G98" s="65"/>
      <c r="H98" s="22"/>
      <c r="I98" s="13">
        <f t="shared" si="3"/>
        <v>0</v>
      </c>
      <c r="J98" s="21"/>
      <c r="K98" s="3"/>
    </row>
    <row r="99" spans="1:11" s="20" customFormat="1" ht="30" customHeight="1">
      <c r="A99" s="67"/>
      <c r="B99" s="69"/>
      <c r="C99" s="67"/>
      <c r="D99" s="68"/>
      <c r="E99" s="36">
        <f t="shared" si="4"/>
        <v>96</v>
      </c>
      <c r="F99" s="75" t="s">
        <v>147</v>
      </c>
      <c r="G99" s="65"/>
      <c r="H99" s="22"/>
      <c r="I99" s="13">
        <f t="shared" si="3"/>
        <v>0</v>
      </c>
      <c r="J99" s="16"/>
      <c r="K99" s="3"/>
    </row>
    <row r="100" spans="1:11" s="20" customFormat="1" ht="30" customHeight="1">
      <c r="A100" s="67"/>
      <c r="B100" s="69"/>
      <c r="C100" s="67"/>
      <c r="D100" s="68"/>
      <c r="E100" s="36">
        <f t="shared" si="4"/>
        <v>97</v>
      </c>
      <c r="F100" s="75" t="s">
        <v>148</v>
      </c>
      <c r="G100" s="65"/>
      <c r="H100" s="22"/>
      <c r="I100" s="13">
        <f t="shared" si="3"/>
        <v>0</v>
      </c>
      <c r="J100" s="16"/>
      <c r="K100" s="3"/>
    </row>
    <row r="101" spans="1:11" s="20" customFormat="1" ht="30" customHeight="1">
      <c r="A101" s="67"/>
      <c r="B101" s="69"/>
      <c r="C101" s="67"/>
      <c r="D101" s="68"/>
      <c r="E101" s="36">
        <f t="shared" si="4"/>
        <v>98</v>
      </c>
      <c r="F101" s="75" t="s">
        <v>149</v>
      </c>
      <c r="G101" s="65"/>
      <c r="H101" s="22"/>
      <c r="I101" s="13">
        <f t="shared" si="3"/>
        <v>0</v>
      </c>
      <c r="J101" s="21"/>
      <c r="K101" s="3"/>
    </row>
    <row r="102" spans="1:11" s="20" customFormat="1" ht="30" customHeight="1">
      <c r="A102" s="67"/>
      <c r="B102" s="69"/>
      <c r="C102" s="67"/>
      <c r="D102" s="42"/>
      <c r="E102" s="36">
        <f t="shared" si="2"/>
        <v>99</v>
      </c>
      <c r="F102" s="37" t="s">
        <v>130</v>
      </c>
      <c r="G102" s="65"/>
      <c r="H102" s="22"/>
      <c r="I102" s="13">
        <f t="shared" si="3"/>
        <v>0</v>
      </c>
      <c r="J102" s="21"/>
      <c r="K102" s="3"/>
    </row>
    <row r="103" spans="1:11" s="20" customFormat="1" ht="30" customHeight="1">
      <c r="A103" s="67"/>
      <c r="B103" s="69"/>
      <c r="C103" s="67"/>
      <c r="D103" s="42"/>
      <c r="E103" s="36">
        <f t="shared" ref="E103:E186" si="5">ROW()-3</f>
        <v>100</v>
      </c>
      <c r="F103" s="37" t="s">
        <v>462</v>
      </c>
      <c r="G103" s="65"/>
      <c r="H103" s="22"/>
      <c r="I103" s="13">
        <f t="shared" si="3"/>
        <v>0</v>
      </c>
      <c r="J103" s="16"/>
      <c r="K103" s="3"/>
    </row>
    <row r="104" spans="1:11" s="20" customFormat="1" ht="54">
      <c r="A104" s="79"/>
      <c r="B104" s="40"/>
      <c r="C104" s="67"/>
      <c r="D104" s="68"/>
      <c r="E104" s="36">
        <f t="shared" si="4"/>
        <v>101</v>
      </c>
      <c r="F104" s="37" t="s">
        <v>478</v>
      </c>
      <c r="G104" s="65"/>
      <c r="H104" s="22"/>
      <c r="I104" s="13">
        <f t="shared" si="3"/>
        <v>0</v>
      </c>
      <c r="J104" s="16"/>
      <c r="K104" s="3"/>
    </row>
    <row r="105" spans="1:11" s="20" customFormat="1" ht="30" customHeight="1">
      <c r="A105" s="79"/>
      <c r="B105" s="40"/>
      <c r="C105" s="63" t="s">
        <v>22</v>
      </c>
      <c r="D105" s="56" t="s">
        <v>470</v>
      </c>
      <c r="E105" s="36">
        <f t="shared" si="2"/>
        <v>102</v>
      </c>
      <c r="F105" s="37" t="s">
        <v>124</v>
      </c>
      <c r="G105" s="65"/>
      <c r="H105" s="22"/>
      <c r="I105" s="13">
        <f t="shared" si="3"/>
        <v>0</v>
      </c>
      <c r="J105" s="21"/>
      <c r="K105" s="3"/>
    </row>
    <row r="106" spans="1:11" s="20" customFormat="1" ht="30" customHeight="1">
      <c r="A106" s="67"/>
      <c r="B106" s="69"/>
      <c r="C106" s="67"/>
      <c r="D106" s="42"/>
      <c r="E106" s="36">
        <f t="shared" si="2"/>
        <v>103</v>
      </c>
      <c r="F106" s="37" t="s">
        <v>125</v>
      </c>
      <c r="G106" s="65"/>
      <c r="H106" s="22"/>
      <c r="I106" s="13">
        <f t="shared" si="3"/>
        <v>0</v>
      </c>
      <c r="J106" s="21"/>
      <c r="K106" s="3"/>
    </row>
    <row r="107" spans="1:11" s="20" customFormat="1" ht="30" customHeight="1">
      <c r="A107" s="67"/>
      <c r="B107" s="69"/>
      <c r="C107" s="67"/>
      <c r="D107" s="42"/>
      <c r="E107" s="36">
        <f t="shared" si="2"/>
        <v>104</v>
      </c>
      <c r="F107" s="37" t="s">
        <v>126</v>
      </c>
      <c r="G107" s="65"/>
      <c r="H107" s="22"/>
      <c r="I107" s="13">
        <f t="shared" si="3"/>
        <v>0</v>
      </c>
      <c r="J107" s="16"/>
      <c r="K107" s="3"/>
    </row>
    <row r="108" spans="1:11" s="20" customFormat="1" ht="30" customHeight="1">
      <c r="A108" s="67"/>
      <c r="B108" s="69"/>
      <c r="C108" s="67"/>
      <c r="D108" s="42"/>
      <c r="E108" s="36">
        <f t="shared" si="2"/>
        <v>105</v>
      </c>
      <c r="F108" s="37" t="s">
        <v>127</v>
      </c>
      <c r="G108" s="65"/>
      <c r="H108" s="22"/>
      <c r="I108" s="13">
        <f t="shared" si="3"/>
        <v>0</v>
      </c>
      <c r="J108" s="21"/>
      <c r="K108" s="3"/>
    </row>
    <row r="109" spans="1:11" s="20" customFormat="1" ht="30" customHeight="1">
      <c r="A109" s="67"/>
      <c r="B109" s="69"/>
      <c r="C109" s="67"/>
      <c r="D109" s="42"/>
      <c r="E109" s="36">
        <f t="shared" si="2"/>
        <v>106</v>
      </c>
      <c r="F109" s="37" t="s">
        <v>128</v>
      </c>
      <c r="G109" s="65"/>
      <c r="H109" s="22"/>
      <c r="I109" s="13">
        <f t="shared" si="3"/>
        <v>0</v>
      </c>
      <c r="J109" s="21"/>
      <c r="K109" s="3"/>
    </row>
    <row r="110" spans="1:11" s="20" customFormat="1" ht="30" customHeight="1">
      <c r="A110" s="67"/>
      <c r="B110" s="69"/>
      <c r="C110" s="67"/>
      <c r="D110" s="42"/>
      <c r="E110" s="36">
        <f t="shared" si="2"/>
        <v>107</v>
      </c>
      <c r="F110" s="37" t="s">
        <v>129</v>
      </c>
      <c r="G110" s="65"/>
      <c r="H110" s="22"/>
      <c r="I110" s="13">
        <f t="shared" si="3"/>
        <v>0</v>
      </c>
      <c r="J110" s="24"/>
      <c r="K110" s="3"/>
    </row>
    <row r="111" spans="1:11" s="20" customFormat="1" ht="30" customHeight="1">
      <c r="A111" s="67"/>
      <c r="B111" s="69"/>
      <c r="C111" s="67"/>
      <c r="D111" s="42"/>
      <c r="E111" s="36">
        <f t="shared" si="4"/>
        <v>108</v>
      </c>
      <c r="F111" s="37" t="s">
        <v>136</v>
      </c>
      <c r="G111" s="65"/>
      <c r="H111" s="22"/>
      <c r="I111" s="13">
        <f t="shared" si="3"/>
        <v>0</v>
      </c>
      <c r="J111" s="21"/>
      <c r="K111" s="3"/>
    </row>
    <row r="112" spans="1:11" s="20" customFormat="1" ht="30" customHeight="1">
      <c r="A112" s="67"/>
      <c r="B112" s="69"/>
      <c r="C112" s="67"/>
      <c r="D112" s="42"/>
      <c r="E112" s="36">
        <f t="shared" si="4"/>
        <v>109</v>
      </c>
      <c r="F112" s="37" t="s">
        <v>505</v>
      </c>
      <c r="G112" s="65"/>
      <c r="H112" s="22"/>
      <c r="I112" s="13">
        <f t="shared" si="3"/>
        <v>0</v>
      </c>
      <c r="J112" s="21"/>
      <c r="K112" s="3"/>
    </row>
    <row r="113" spans="1:11" s="20" customFormat="1" ht="30" customHeight="1">
      <c r="A113" s="67"/>
      <c r="B113" s="69"/>
      <c r="C113" s="67"/>
      <c r="D113" s="42"/>
      <c r="E113" s="36">
        <f t="shared" si="4"/>
        <v>110</v>
      </c>
      <c r="F113" s="37" t="s">
        <v>137</v>
      </c>
      <c r="G113" s="65"/>
      <c r="H113" s="22"/>
      <c r="I113" s="13">
        <f t="shared" si="3"/>
        <v>0</v>
      </c>
      <c r="J113" s="21"/>
      <c r="K113" s="3"/>
    </row>
    <row r="114" spans="1:11" s="20" customFormat="1" ht="30" customHeight="1">
      <c r="A114" s="67"/>
      <c r="B114" s="69"/>
      <c r="C114" s="67"/>
      <c r="D114" s="42"/>
      <c r="E114" s="36">
        <f t="shared" si="4"/>
        <v>111</v>
      </c>
      <c r="F114" s="37" t="s">
        <v>138</v>
      </c>
      <c r="G114" s="65"/>
      <c r="H114" s="22"/>
      <c r="I114" s="13">
        <f t="shared" si="3"/>
        <v>0</v>
      </c>
      <c r="J114" s="21"/>
      <c r="K114" s="3"/>
    </row>
    <row r="115" spans="1:11" s="20" customFormat="1" ht="30" customHeight="1">
      <c r="A115" s="67"/>
      <c r="B115" s="69"/>
      <c r="C115" s="67"/>
      <c r="D115" s="42"/>
      <c r="E115" s="36">
        <f t="shared" si="4"/>
        <v>112</v>
      </c>
      <c r="F115" s="37" t="s">
        <v>139</v>
      </c>
      <c r="G115" s="65"/>
      <c r="H115" s="22"/>
      <c r="I115" s="13">
        <f t="shared" si="3"/>
        <v>0</v>
      </c>
      <c r="J115" s="21"/>
      <c r="K115" s="3"/>
    </row>
    <row r="116" spans="1:11" s="20" customFormat="1" ht="30" customHeight="1">
      <c r="A116" s="67"/>
      <c r="B116" s="69"/>
      <c r="C116" s="67"/>
      <c r="D116" s="42"/>
      <c r="E116" s="36">
        <f t="shared" si="4"/>
        <v>113</v>
      </c>
      <c r="F116" s="37" t="s">
        <v>140</v>
      </c>
      <c r="G116" s="65"/>
      <c r="H116" s="22"/>
      <c r="I116" s="13">
        <f t="shared" si="3"/>
        <v>0</v>
      </c>
      <c r="J116" s="21"/>
      <c r="K116" s="3"/>
    </row>
    <row r="117" spans="1:11" s="20" customFormat="1" ht="30" customHeight="1">
      <c r="A117" s="67"/>
      <c r="B117" s="69"/>
      <c r="C117" s="67"/>
      <c r="D117" s="42"/>
      <c r="E117" s="36">
        <f t="shared" si="4"/>
        <v>114</v>
      </c>
      <c r="F117" s="37" t="s">
        <v>145</v>
      </c>
      <c r="G117" s="65"/>
      <c r="H117" s="22"/>
      <c r="I117" s="13">
        <f t="shared" si="3"/>
        <v>0</v>
      </c>
      <c r="J117" s="21"/>
      <c r="K117" s="3"/>
    </row>
    <row r="118" spans="1:11" s="20" customFormat="1" ht="30" customHeight="1">
      <c r="A118" s="67"/>
      <c r="B118" s="69"/>
      <c r="C118" s="67"/>
      <c r="D118" s="68"/>
      <c r="E118" s="36">
        <f t="shared" si="4"/>
        <v>115</v>
      </c>
      <c r="F118" s="75" t="s">
        <v>506</v>
      </c>
      <c r="G118" s="65"/>
      <c r="H118" s="22"/>
      <c r="I118" s="13">
        <f t="shared" si="3"/>
        <v>0</v>
      </c>
      <c r="J118" s="21"/>
      <c r="K118" s="3"/>
    </row>
    <row r="119" spans="1:11" s="20" customFormat="1" ht="30" customHeight="1">
      <c r="A119" s="67"/>
      <c r="B119" s="69"/>
      <c r="C119" s="63" t="s">
        <v>463</v>
      </c>
      <c r="D119" s="56" t="s">
        <v>150</v>
      </c>
      <c r="E119" s="36">
        <f t="shared" si="4"/>
        <v>116</v>
      </c>
      <c r="F119" s="37" t="s">
        <v>151</v>
      </c>
      <c r="G119" s="65"/>
      <c r="H119" s="22"/>
      <c r="I119" s="13">
        <f t="shared" si="3"/>
        <v>0</v>
      </c>
      <c r="J119" s="16"/>
      <c r="K119" s="3"/>
    </row>
    <row r="120" spans="1:11" s="20" customFormat="1" ht="30" customHeight="1">
      <c r="A120" s="67"/>
      <c r="B120" s="69"/>
      <c r="C120" s="67"/>
      <c r="D120" s="42"/>
      <c r="E120" s="36">
        <f t="shared" si="4"/>
        <v>117</v>
      </c>
      <c r="F120" s="37" t="s">
        <v>152</v>
      </c>
      <c r="G120" s="65"/>
      <c r="H120" s="22"/>
      <c r="I120" s="13">
        <f t="shared" si="3"/>
        <v>0</v>
      </c>
      <c r="J120" s="21"/>
      <c r="K120" s="3"/>
    </row>
    <row r="121" spans="1:11" s="20" customFormat="1" ht="30" customHeight="1">
      <c r="A121" s="67"/>
      <c r="B121" s="69"/>
      <c r="C121" s="67"/>
      <c r="D121" s="42"/>
      <c r="E121" s="36">
        <f t="shared" si="4"/>
        <v>118</v>
      </c>
      <c r="F121" s="37" t="s">
        <v>153</v>
      </c>
      <c r="G121" s="65"/>
      <c r="H121" s="22"/>
      <c r="I121" s="13">
        <f t="shared" si="3"/>
        <v>0</v>
      </c>
      <c r="J121" s="21"/>
      <c r="K121" s="3"/>
    </row>
    <row r="122" spans="1:11" s="20" customFormat="1" ht="30" customHeight="1">
      <c r="A122" s="67"/>
      <c r="B122" s="69"/>
      <c r="C122" s="67"/>
      <c r="D122" s="68"/>
      <c r="E122" s="36">
        <f t="shared" si="4"/>
        <v>119</v>
      </c>
      <c r="F122" s="75" t="s">
        <v>154</v>
      </c>
      <c r="G122" s="65"/>
      <c r="H122" s="22"/>
      <c r="I122" s="13">
        <f t="shared" si="3"/>
        <v>0</v>
      </c>
      <c r="J122" s="21"/>
      <c r="K122" s="3"/>
    </row>
    <row r="123" spans="1:11" s="20" customFormat="1" ht="30" customHeight="1">
      <c r="A123" s="67"/>
      <c r="B123" s="69"/>
      <c r="C123" s="63" t="s">
        <v>464</v>
      </c>
      <c r="D123" s="56" t="s">
        <v>155</v>
      </c>
      <c r="E123" s="36">
        <f t="shared" si="4"/>
        <v>120</v>
      </c>
      <c r="F123" s="37" t="s">
        <v>156</v>
      </c>
      <c r="G123" s="65"/>
      <c r="H123" s="22"/>
      <c r="I123" s="13">
        <f t="shared" si="3"/>
        <v>0</v>
      </c>
      <c r="J123" s="21"/>
      <c r="K123" s="3"/>
    </row>
    <row r="124" spans="1:11" s="20" customFormat="1" ht="30" customHeight="1">
      <c r="A124" s="67"/>
      <c r="B124" s="69"/>
      <c r="C124" s="67"/>
      <c r="D124" s="42"/>
      <c r="E124" s="36">
        <f t="shared" si="4"/>
        <v>121</v>
      </c>
      <c r="F124" s="37" t="s">
        <v>157</v>
      </c>
      <c r="G124" s="65"/>
      <c r="H124" s="22"/>
      <c r="I124" s="13">
        <f t="shared" si="3"/>
        <v>0</v>
      </c>
      <c r="J124" s="16"/>
      <c r="K124" s="3"/>
    </row>
    <row r="125" spans="1:11" s="20" customFormat="1" ht="30" customHeight="1">
      <c r="A125" s="67"/>
      <c r="B125" s="69"/>
      <c r="C125" s="67"/>
      <c r="D125" s="42"/>
      <c r="E125" s="36">
        <f t="shared" si="4"/>
        <v>122</v>
      </c>
      <c r="F125" s="37" t="s">
        <v>158</v>
      </c>
      <c r="G125" s="65"/>
      <c r="H125" s="22"/>
      <c r="I125" s="13">
        <f t="shared" si="3"/>
        <v>0</v>
      </c>
      <c r="J125" s="21"/>
      <c r="K125" s="3"/>
    </row>
    <row r="126" spans="1:11" s="20" customFormat="1" ht="30" customHeight="1">
      <c r="A126" s="67"/>
      <c r="B126" s="69"/>
      <c r="C126" s="67"/>
      <c r="D126" s="42"/>
      <c r="E126" s="36">
        <f t="shared" si="4"/>
        <v>123</v>
      </c>
      <c r="F126" s="37" t="s">
        <v>159</v>
      </c>
      <c r="G126" s="65"/>
      <c r="H126" s="22"/>
      <c r="I126" s="13">
        <f t="shared" si="3"/>
        <v>0</v>
      </c>
      <c r="J126" s="16"/>
      <c r="K126" s="3"/>
    </row>
    <row r="127" spans="1:11" s="20" customFormat="1" ht="30" customHeight="1">
      <c r="A127" s="67"/>
      <c r="B127" s="69"/>
      <c r="C127" s="67"/>
      <c r="D127" s="42"/>
      <c r="E127" s="36">
        <f t="shared" si="4"/>
        <v>124</v>
      </c>
      <c r="F127" s="37" t="s">
        <v>160</v>
      </c>
      <c r="G127" s="65"/>
      <c r="H127" s="22"/>
      <c r="I127" s="13">
        <f t="shared" si="3"/>
        <v>0</v>
      </c>
      <c r="J127" s="21"/>
      <c r="K127" s="3"/>
    </row>
    <row r="128" spans="1:11" s="20" customFormat="1" ht="40.5">
      <c r="A128" s="67"/>
      <c r="B128" s="69"/>
      <c r="C128" s="67"/>
      <c r="D128" s="42"/>
      <c r="E128" s="36">
        <f t="shared" si="4"/>
        <v>125</v>
      </c>
      <c r="F128" s="37" t="s">
        <v>473</v>
      </c>
      <c r="G128" s="65"/>
      <c r="H128" s="22"/>
      <c r="I128" s="13">
        <f t="shared" si="3"/>
        <v>0</v>
      </c>
      <c r="J128" s="21"/>
      <c r="K128" s="3"/>
    </row>
    <row r="129" spans="1:11" s="20" customFormat="1" ht="30" customHeight="1">
      <c r="A129" s="67"/>
      <c r="B129" s="69"/>
      <c r="C129" s="67"/>
      <c r="D129" s="42"/>
      <c r="E129" s="36">
        <f t="shared" si="4"/>
        <v>126</v>
      </c>
      <c r="F129" s="37" t="s">
        <v>161</v>
      </c>
      <c r="G129" s="65"/>
      <c r="H129" s="22"/>
      <c r="I129" s="13">
        <f t="shared" si="3"/>
        <v>0</v>
      </c>
      <c r="J129" s="21"/>
      <c r="K129" s="3"/>
    </row>
    <row r="130" spans="1:11" s="20" customFormat="1" ht="30" customHeight="1">
      <c r="A130" s="67"/>
      <c r="B130" s="69"/>
      <c r="C130" s="67"/>
      <c r="D130" s="42"/>
      <c r="E130" s="36">
        <f t="shared" si="4"/>
        <v>127</v>
      </c>
      <c r="F130" s="37" t="s">
        <v>162</v>
      </c>
      <c r="G130" s="65"/>
      <c r="H130" s="22"/>
      <c r="I130" s="13">
        <f t="shared" si="3"/>
        <v>0</v>
      </c>
      <c r="J130" s="21"/>
      <c r="K130" s="3"/>
    </row>
    <row r="131" spans="1:11" s="20" customFormat="1" ht="30" customHeight="1">
      <c r="A131" s="67"/>
      <c r="B131" s="69"/>
      <c r="C131" s="67"/>
      <c r="D131" s="42"/>
      <c r="E131" s="36">
        <f t="shared" si="4"/>
        <v>128</v>
      </c>
      <c r="F131" s="37" t="s">
        <v>163</v>
      </c>
      <c r="G131" s="65"/>
      <c r="H131" s="22"/>
      <c r="I131" s="13">
        <f t="shared" si="3"/>
        <v>0</v>
      </c>
      <c r="J131" s="21"/>
      <c r="K131" s="3"/>
    </row>
    <row r="132" spans="1:11" s="20" customFormat="1" ht="30" customHeight="1">
      <c r="A132" s="67"/>
      <c r="B132" s="69"/>
      <c r="C132" s="67"/>
      <c r="D132" s="42"/>
      <c r="E132" s="36">
        <f t="shared" si="4"/>
        <v>129</v>
      </c>
      <c r="F132" s="37" t="s">
        <v>164</v>
      </c>
      <c r="G132" s="65"/>
      <c r="H132" s="22"/>
      <c r="I132" s="13">
        <f t="shared" si="3"/>
        <v>0</v>
      </c>
      <c r="J132" s="16"/>
      <c r="K132" s="3"/>
    </row>
    <row r="133" spans="1:11" s="20" customFormat="1" ht="30" customHeight="1">
      <c r="A133" s="67"/>
      <c r="B133" s="69"/>
      <c r="C133" s="67"/>
      <c r="D133" s="42"/>
      <c r="E133" s="36">
        <f t="shared" si="4"/>
        <v>130</v>
      </c>
      <c r="F133" s="37" t="s">
        <v>165</v>
      </c>
      <c r="G133" s="65"/>
      <c r="H133" s="22"/>
      <c r="I133" s="13">
        <f t="shared" si="3"/>
        <v>0</v>
      </c>
      <c r="J133" s="16"/>
      <c r="K133" s="3"/>
    </row>
    <row r="134" spans="1:11" s="20" customFormat="1" ht="30" customHeight="1">
      <c r="A134" s="67"/>
      <c r="B134" s="69"/>
      <c r="C134" s="67"/>
      <c r="D134" s="68"/>
      <c r="E134" s="36">
        <f t="shared" si="5"/>
        <v>131</v>
      </c>
      <c r="F134" s="75" t="s">
        <v>166</v>
      </c>
      <c r="G134" s="65"/>
      <c r="H134" s="22"/>
      <c r="I134" s="13">
        <f t="shared" ref="I134:I197" si="6">IF(G134="◎",1,IF(G134="○",2/3,IF(G134="△",1/3,0)))</f>
        <v>0</v>
      </c>
      <c r="J134" s="16"/>
      <c r="K134" s="3"/>
    </row>
    <row r="135" spans="1:11" s="20" customFormat="1" ht="30" customHeight="1">
      <c r="A135" s="67"/>
      <c r="B135" s="69"/>
      <c r="C135" s="67"/>
      <c r="D135" s="68"/>
      <c r="E135" s="36">
        <f t="shared" si="5"/>
        <v>132</v>
      </c>
      <c r="F135" s="75" t="s">
        <v>167</v>
      </c>
      <c r="G135" s="65"/>
      <c r="H135" s="22"/>
      <c r="I135" s="13">
        <f t="shared" si="6"/>
        <v>0</v>
      </c>
      <c r="J135" s="16"/>
      <c r="K135" s="3"/>
    </row>
    <row r="136" spans="1:11" s="20" customFormat="1" ht="30" customHeight="1">
      <c r="A136" s="67"/>
      <c r="B136" s="69"/>
      <c r="C136" s="67"/>
      <c r="D136" s="68"/>
      <c r="E136" s="36">
        <f t="shared" si="5"/>
        <v>133</v>
      </c>
      <c r="F136" s="75" t="s">
        <v>168</v>
      </c>
      <c r="G136" s="65"/>
      <c r="H136" s="22"/>
      <c r="I136" s="13">
        <f t="shared" si="6"/>
        <v>0</v>
      </c>
      <c r="J136" s="16"/>
      <c r="K136" s="3"/>
    </row>
    <row r="137" spans="1:11" s="20" customFormat="1" ht="30" customHeight="1">
      <c r="A137" s="67"/>
      <c r="B137" s="69"/>
      <c r="C137" s="63" t="s">
        <v>465</v>
      </c>
      <c r="D137" s="56" t="s">
        <v>169</v>
      </c>
      <c r="E137" s="36">
        <f t="shared" si="5"/>
        <v>134</v>
      </c>
      <c r="F137" s="37" t="s">
        <v>170</v>
      </c>
      <c r="G137" s="65"/>
      <c r="H137" s="22"/>
      <c r="I137" s="13">
        <f t="shared" si="6"/>
        <v>0</v>
      </c>
      <c r="J137" s="16"/>
      <c r="K137" s="3"/>
    </row>
    <row r="138" spans="1:11" s="20" customFormat="1" ht="30" customHeight="1">
      <c r="A138" s="67"/>
      <c r="B138" s="69"/>
      <c r="C138" s="67"/>
      <c r="D138" s="42"/>
      <c r="E138" s="36">
        <f t="shared" si="5"/>
        <v>135</v>
      </c>
      <c r="F138" s="37" t="s">
        <v>171</v>
      </c>
      <c r="G138" s="65"/>
      <c r="H138" s="22"/>
      <c r="I138" s="13">
        <f t="shared" si="6"/>
        <v>0</v>
      </c>
      <c r="J138" s="21"/>
      <c r="K138" s="3"/>
    </row>
    <row r="139" spans="1:11" s="20" customFormat="1" ht="30" customHeight="1">
      <c r="A139" s="67"/>
      <c r="B139" s="69"/>
      <c r="C139" s="67"/>
      <c r="D139" s="42"/>
      <c r="E139" s="36">
        <f t="shared" si="5"/>
        <v>136</v>
      </c>
      <c r="F139" s="37" t="s">
        <v>172</v>
      </c>
      <c r="G139" s="65"/>
      <c r="H139" s="22"/>
      <c r="I139" s="13">
        <f t="shared" si="6"/>
        <v>0</v>
      </c>
      <c r="J139" s="21"/>
      <c r="K139" s="3"/>
    </row>
    <row r="140" spans="1:11" s="20" customFormat="1" ht="30" customHeight="1">
      <c r="A140" s="67"/>
      <c r="B140" s="69"/>
      <c r="C140" s="67"/>
      <c r="D140" s="42"/>
      <c r="E140" s="36">
        <f t="shared" si="5"/>
        <v>137</v>
      </c>
      <c r="F140" s="37" t="s">
        <v>173</v>
      </c>
      <c r="G140" s="65"/>
      <c r="H140" s="22"/>
      <c r="I140" s="13">
        <f t="shared" si="6"/>
        <v>0</v>
      </c>
      <c r="J140" s="21"/>
      <c r="K140" s="3"/>
    </row>
    <row r="141" spans="1:11" s="20" customFormat="1" ht="40.5">
      <c r="A141" s="67"/>
      <c r="B141" s="69"/>
      <c r="C141" s="63" t="s">
        <v>466</v>
      </c>
      <c r="D141" s="56" t="s">
        <v>492</v>
      </c>
      <c r="E141" s="36">
        <f t="shared" si="5"/>
        <v>138</v>
      </c>
      <c r="F141" s="37" t="s">
        <v>469</v>
      </c>
      <c r="G141" s="65"/>
      <c r="H141" s="22"/>
      <c r="I141" s="13">
        <f t="shared" si="6"/>
        <v>0</v>
      </c>
      <c r="J141" s="21"/>
      <c r="K141" s="3"/>
    </row>
    <row r="142" spans="1:11" s="20" customFormat="1" ht="30" customHeight="1">
      <c r="A142" s="67"/>
      <c r="B142" s="69"/>
      <c r="C142" s="67"/>
      <c r="D142" s="42"/>
      <c r="E142" s="36">
        <f t="shared" si="5"/>
        <v>139</v>
      </c>
      <c r="F142" s="37" t="s">
        <v>507</v>
      </c>
      <c r="G142" s="65"/>
      <c r="H142" s="22"/>
      <c r="I142" s="13">
        <f t="shared" si="6"/>
        <v>0</v>
      </c>
      <c r="J142" s="21"/>
      <c r="K142" s="3"/>
    </row>
    <row r="143" spans="1:11" s="20" customFormat="1" ht="30" customHeight="1">
      <c r="A143" s="67"/>
      <c r="B143" s="69"/>
      <c r="C143" s="67"/>
      <c r="D143" s="42"/>
      <c r="E143" s="36">
        <f t="shared" si="5"/>
        <v>140</v>
      </c>
      <c r="F143" s="37" t="s">
        <v>174</v>
      </c>
      <c r="G143" s="65"/>
      <c r="H143" s="22"/>
      <c r="I143" s="13">
        <f t="shared" si="6"/>
        <v>0</v>
      </c>
      <c r="J143" s="21"/>
      <c r="K143" s="3"/>
    </row>
    <row r="144" spans="1:11" s="20" customFormat="1" ht="30" customHeight="1">
      <c r="A144" s="67"/>
      <c r="B144" s="69"/>
      <c r="C144" s="67"/>
      <c r="D144" s="42"/>
      <c r="E144" s="36">
        <f t="shared" si="5"/>
        <v>141</v>
      </c>
      <c r="F144" s="37" t="s">
        <v>493</v>
      </c>
      <c r="G144" s="65"/>
      <c r="H144" s="22"/>
      <c r="I144" s="13">
        <f t="shared" si="6"/>
        <v>0</v>
      </c>
      <c r="J144" s="21"/>
      <c r="K144" s="3"/>
    </row>
    <row r="145" spans="1:11" s="20" customFormat="1" ht="30" customHeight="1">
      <c r="A145" s="67"/>
      <c r="B145" s="69"/>
      <c r="C145" s="63" t="s">
        <v>467</v>
      </c>
      <c r="D145" s="56" t="s">
        <v>175</v>
      </c>
      <c r="E145" s="36">
        <f t="shared" si="5"/>
        <v>142</v>
      </c>
      <c r="F145" s="37" t="s">
        <v>176</v>
      </c>
      <c r="G145" s="65"/>
      <c r="H145" s="22"/>
      <c r="I145" s="13">
        <f t="shared" si="6"/>
        <v>0</v>
      </c>
      <c r="J145" s="21"/>
      <c r="K145" s="3"/>
    </row>
    <row r="146" spans="1:11" s="20" customFormat="1" ht="30" customHeight="1">
      <c r="A146" s="67"/>
      <c r="B146" s="69"/>
      <c r="C146" s="67"/>
      <c r="D146" s="42"/>
      <c r="E146" s="36">
        <f t="shared" si="5"/>
        <v>143</v>
      </c>
      <c r="F146" s="37" t="s">
        <v>177</v>
      </c>
      <c r="G146" s="65"/>
      <c r="H146" s="22"/>
      <c r="I146" s="13">
        <f t="shared" si="6"/>
        <v>0</v>
      </c>
      <c r="J146" s="21"/>
      <c r="K146" s="3"/>
    </row>
    <row r="147" spans="1:11" s="20" customFormat="1" ht="30" customHeight="1">
      <c r="A147" s="67"/>
      <c r="B147" s="69"/>
      <c r="C147" s="67"/>
      <c r="D147" s="42"/>
      <c r="E147" s="36">
        <f t="shared" si="5"/>
        <v>144</v>
      </c>
      <c r="F147" s="37" t="s">
        <v>178</v>
      </c>
      <c r="G147" s="65"/>
      <c r="H147" s="22"/>
      <c r="I147" s="13">
        <f t="shared" si="6"/>
        <v>0</v>
      </c>
      <c r="J147" s="21"/>
      <c r="K147" s="3"/>
    </row>
    <row r="148" spans="1:11" s="20" customFormat="1" ht="30" customHeight="1">
      <c r="A148" s="67"/>
      <c r="B148" s="69"/>
      <c r="C148" s="67"/>
      <c r="D148" s="42"/>
      <c r="E148" s="36">
        <f t="shared" si="5"/>
        <v>145</v>
      </c>
      <c r="F148" s="37" t="s">
        <v>179</v>
      </c>
      <c r="G148" s="65"/>
      <c r="H148" s="22"/>
      <c r="I148" s="13">
        <f t="shared" si="6"/>
        <v>0</v>
      </c>
      <c r="J148" s="21"/>
      <c r="K148" s="3"/>
    </row>
    <row r="149" spans="1:11" s="20" customFormat="1" ht="30" customHeight="1">
      <c r="A149" s="67"/>
      <c r="B149" s="69"/>
      <c r="C149" s="67"/>
      <c r="D149" s="42"/>
      <c r="E149" s="36">
        <f t="shared" si="5"/>
        <v>146</v>
      </c>
      <c r="F149" s="37" t="s">
        <v>180</v>
      </c>
      <c r="G149" s="65"/>
      <c r="H149" s="22"/>
      <c r="I149" s="13">
        <f t="shared" si="6"/>
        <v>0</v>
      </c>
      <c r="J149" s="21"/>
      <c r="K149" s="3"/>
    </row>
    <row r="150" spans="1:11" s="20" customFormat="1" ht="30" customHeight="1">
      <c r="A150" s="67"/>
      <c r="B150" s="69"/>
      <c r="C150" s="67"/>
      <c r="D150" s="42"/>
      <c r="E150" s="36">
        <f t="shared" si="5"/>
        <v>147</v>
      </c>
      <c r="F150" s="37" t="s">
        <v>181</v>
      </c>
      <c r="G150" s="65"/>
      <c r="H150" s="22"/>
      <c r="I150" s="13">
        <f t="shared" si="6"/>
        <v>0</v>
      </c>
      <c r="J150" s="21"/>
      <c r="K150" s="3"/>
    </row>
    <row r="151" spans="1:11" s="20" customFormat="1" ht="30" customHeight="1">
      <c r="A151" s="67"/>
      <c r="B151" s="69"/>
      <c r="C151" s="67"/>
      <c r="D151" s="42"/>
      <c r="E151" s="36">
        <f t="shared" si="5"/>
        <v>148</v>
      </c>
      <c r="F151" s="37" t="s">
        <v>182</v>
      </c>
      <c r="G151" s="65"/>
      <c r="H151" s="22"/>
      <c r="I151" s="13">
        <f t="shared" si="6"/>
        <v>0</v>
      </c>
      <c r="J151" s="21"/>
      <c r="K151" s="3"/>
    </row>
    <row r="152" spans="1:11" s="20" customFormat="1" ht="30" customHeight="1">
      <c r="A152" s="67"/>
      <c r="B152" s="69"/>
      <c r="C152" s="67"/>
      <c r="D152" s="42"/>
      <c r="E152" s="36">
        <f t="shared" si="5"/>
        <v>149</v>
      </c>
      <c r="F152" s="37" t="s">
        <v>471</v>
      </c>
      <c r="G152" s="65"/>
      <c r="H152" s="22"/>
      <c r="I152" s="13">
        <f t="shared" si="6"/>
        <v>0</v>
      </c>
      <c r="J152" s="21"/>
      <c r="K152" s="3"/>
    </row>
    <row r="153" spans="1:11" s="20" customFormat="1" ht="30" customHeight="1">
      <c r="A153" s="67"/>
      <c r="B153" s="69"/>
      <c r="C153" s="63" t="s">
        <v>474</v>
      </c>
      <c r="D153" s="56" t="s">
        <v>186</v>
      </c>
      <c r="E153" s="36">
        <f t="shared" si="5"/>
        <v>150</v>
      </c>
      <c r="F153" s="37" t="s">
        <v>187</v>
      </c>
      <c r="G153" s="65"/>
      <c r="H153" s="22"/>
      <c r="I153" s="13">
        <f t="shared" si="6"/>
        <v>0</v>
      </c>
      <c r="J153" s="21"/>
      <c r="K153" s="3"/>
    </row>
    <row r="154" spans="1:11" s="20" customFormat="1" ht="30" customHeight="1">
      <c r="A154" s="67"/>
      <c r="B154" s="69"/>
      <c r="C154" s="67"/>
      <c r="D154" s="42"/>
      <c r="E154" s="36">
        <f t="shared" si="5"/>
        <v>151</v>
      </c>
      <c r="F154" s="37" t="s">
        <v>188</v>
      </c>
      <c r="G154" s="65"/>
      <c r="H154" s="22"/>
      <c r="I154" s="13">
        <f t="shared" si="6"/>
        <v>0</v>
      </c>
      <c r="J154" s="21"/>
      <c r="K154" s="3"/>
    </row>
    <row r="155" spans="1:11" s="20" customFormat="1" ht="30" customHeight="1">
      <c r="A155" s="67"/>
      <c r="B155" s="69"/>
      <c r="C155" s="67"/>
      <c r="D155" s="42"/>
      <c r="E155" s="36">
        <f t="shared" si="5"/>
        <v>152</v>
      </c>
      <c r="F155" s="37" t="s">
        <v>189</v>
      </c>
      <c r="G155" s="65"/>
      <c r="H155" s="22"/>
      <c r="I155" s="13">
        <f t="shared" si="6"/>
        <v>0</v>
      </c>
      <c r="J155" s="21"/>
      <c r="K155" s="3"/>
    </row>
    <row r="156" spans="1:11" s="20" customFormat="1" ht="30" customHeight="1">
      <c r="A156" s="67"/>
      <c r="B156" s="69"/>
      <c r="C156" s="67"/>
      <c r="D156" s="42"/>
      <c r="E156" s="36">
        <f t="shared" si="5"/>
        <v>153</v>
      </c>
      <c r="F156" s="37" t="s">
        <v>190</v>
      </c>
      <c r="G156" s="65"/>
      <c r="H156" s="22"/>
      <c r="I156" s="13">
        <f t="shared" si="6"/>
        <v>0</v>
      </c>
      <c r="J156" s="21"/>
      <c r="K156" s="3"/>
    </row>
    <row r="157" spans="1:11" s="20" customFormat="1" ht="30" customHeight="1">
      <c r="A157" s="67"/>
      <c r="B157" s="69"/>
      <c r="C157" s="67"/>
      <c r="D157" s="42"/>
      <c r="E157" s="36">
        <f t="shared" si="5"/>
        <v>154</v>
      </c>
      <c r="F157" s="37" t="s">
        <v>191</v>
      </c>
      <c r="G157" s="65"/>
      <c r="H157" s="22"/>
      <c r="I157" s="13">
        <f t="shared" si="6"/>
        <v>0</v>
      </c>
      <c r="J157" s="21"/>
      <c r="K157" s="3"/>
    </row>
    <row r="158" spans="1:11" s="20" customFormat="1" ht="30" customHeight="1">
      <c r="A158" s="67"/>
      <c r="B158" s="69"/>
      <c r="C158" s="67"/>
      <c r="D158" s="42"/>
      <c r="E158" s="36">
        <f t="shared" si="5"/>
        <v>155</v>
      </c>
      <c r="F158" s="37" t="s">
        <v>192</v>
      </c>
      <c r="G158" s="65"/>
      <c r="H158" s="22"/>
      <c r="I158" s="13">
        <f t="shared" si="6"/>
        <v>0</v>
      </c>
      <c r="J158" s="21"/>
      <c r="K158" s="3"/>
    </row>
    <row r="159" spans="1:11" s="20" customFormat="1" ht="30" customHeight="1">
      <c r="A159" s="67"/>
      <c r="B159" s="69"/>
      <c r="C159" s="67"/>
      <c r="D159" s="42"/>
      <c r="E159" s="36">
        <f t="shared" si="5"/>
        <v>156</v>
      </c>
      <c r="F159" s="37" t="s">
        <v>193</v>
      </c>
      <c r="G159" s="65"/>
      <c r="H159" s="22"/>
      <c r="I159" s="13">
        <f t="shared" si="6"/>
        <v>0</v>
      </c>
      <c r="J159" s="16"/>
      <c r="K159" s="3"/>
    </row>
    <row r="160" spans="1:11" s="20" customFormat="1" ht="30" customHeight="1">
      <c r="A160" s="67"/>
      <c r="B160" s="69"/>
      <c r="C160" s="67"/>
      <c r="D160" s="42"/>
      <c r="E160" s="36">
        <f t="shared" si="5"/>
        <v>157</v>
      </c>
      <c r="F160" s="37" t="s">
        <v>194</v>
      </c>
      <c r="G160" s="65"/>
      <c r="H160" s="22"/>
      <c r="I160" s="13">
        <f t="shared" si="6"/>
        <v>0</v>
      </c>
      <c r="J160" s="21"/>
      <c r="K160" s="3"/>
    </row>
    <row r="161" spans="1:11" s="20" customFormat="1" ht="30" customHeight="1">
      <c r="A161" s="67"/>
      <c r="B161" s="69"/>
      <c r="C161" s="67"/>
      <c r="D161" s="42"/>
      <c r="E161" s="36">
        <f t="shared" si="5"/>
        <v>158</v>
      </c>
      <c r="F161" s="37" t="s">
        <v>195</v>
      </c>
      <c r="G161" s="65"/>
      <c r="H161" s="22"/>
      <c r="I161" s="13">
        <f t="shared" si="6"/>
        <v>0</v>
      </c>
      <c r="J161" s="21"/>
      <c r="K161" s="3"/>
    </row>
    <row r="162" spans="1:11" s="20" customFormat="1" ht="30" customHeight="1">
      <c r="A162" s="67"/>
      <c r="B162" s="69"/>
      <c r="C162" s="67"/>
      <c r="D162" s="42"/>
      <c r="E162" s="36">
        <f t="shared" si="5"/>
        <v>159</v>
      </c>
      <c r="F162" s="37" t="s">
        <v>196</v>
      </c>
      <c r="G162" s="65"/>
      <c r="H162" s="22"/>
      <c r="I162" s="13">
        <f t="shared" si="6"/>
        <v>0</v>
      </c>
      <c r="J162" s="21"/>
      <c r="K162" s="3"/>
    </row>
    <row r="163" spans="1:11" s="20" customFormat="1" ht="30" customHeight="1">
      <c r="A163" s="67"/>
      <c r="B163" s="69"/>
      <c r="C163" s="67"/>
      <c r="D163" s="42"/>
      <c r="E163" s="36">
        <f t="shared" si="5"/>
        <v>160</v>
      </c>
      <c r="F163" s="37" t="s">
        <v>197</v>
      </c>
      <c r="G163" s="65"/>
      <c r="H163" s="22"/>
      <c r="I163" s="13">
        <f t="shared" si="6"/>
        <v>0</v>
      </c>
      <c r="J163" s="21"/>
      <c r="K163" s="3"/>
    </row>
    <row r="164" spans="1:11" s="20" customFormat="1" ht="30" customHeight="1">
      <c r="A164" s="67"/>
      <c r="B164" s="69"/>
      <c r="C164" s="67"/>
      <c r="D164" s="42"/>
      <c r="E164" s="36">
        <f t="shared" si="5"/>
        <v>161</v>
      </c>
      <c r="F164" s="37" t="s">
        <v>198</v>
      </c>
      <c r="G164" s="65"/>
      <c r="H164" s="22"/>
      <c r="I164" s="13">
        <f t="shared" si="6"/>
        <v>0</v>
      </c>
      <c r="J164" s="21"/>
      <c r="K164" s="3"/>
    </row>
    <row r="165" spans="1:11" s="20" customFormat="1" ht="30" customHeight="1">
      <c r="A165" s="67"/>
      <c r="B165" s="69"/>
      <c r="C165" s="67"/>
      <c r="D165" s="42"/>
      <c r="E165" s="36">
        <f t="shared" si="5"/>
        <v>162</v>
      </c>
      <c r="F165" s="37" t="s">
        <v>199</v>
      </c>
      <c r="G165" s="65"/>
      <c r="H165" s="22"/>
      <c r="I165" s="13">
        <f t="shared" si="6"/>
        <v>0</v>
      </c>
      <c r="J165" s="21"/>
      <c r="K165" s="3"/>
    </row>
    <row r="166" spans="1:11" s="20" customFormat="1" ht="30" customHeight="1">
      <c r="A166" s="67"/>
      <c r="B166" s="69"/>
      <c r="C166" s="67"/>
      <c r="D166" s="42"/>
      <c r="E166" s="36">
        <f t="shared" si="5"/>
        <v>163</v>
      </c>
      <c r="F166" s="37" t="s">
        <v>200</v>
      </c>
      <c r="G166" s="65"/>
      <c r="H166" s="22"/>
      <c r="I166" s="13">
        <f t="shared" si="6"/>
        <v>0</v>
      </c>
      <c r="J166" s="21"/>
      <c r="K166" s="3"/>
    </row>
    <row r="167" spans="1:11" s="20" customFormat="1" ht="30" customHeight="1">
      <c r="A167" s="67"/>
      <c r="B167" s="69"/>
      <c r="C167" s="67"/>
      <c r="D167" s="42"/>
      <c r="E167" s="36">
        <f t="shared" si="5"/>
        <v>164</v>
      </c>
      <c r="F167" s="37" t="s">
        <v>201</v>
      </c>
      <c r="G167" s="65"/>
      <c r="H167" s="22"/>
      <c r="I167" s="13">
        <f t="shared" si="6"/>
        <v>0</v>
      </c>
      <c r="J167" s="21"/>
      <c r="K167" s="3"/>
    </row>
    <row r="168" spans="1:11" s="20" customFormat="1" ht="30" customHeight="1">
      <c r="A168" s="67"/>
      <c r="B168" s="69"/>
      <c r="C168" s="67"/>
      <c r="D168" s="42"/>
      <c r="E168" s="36">
        <f t="shared" si="5"/>
        <v>165</v>
      </c>
      <c r="F168" s="37" t="s">
        <v>202</v>
      </c>
      <c r="G168" s="65"/>
      <c r="H168" s="22"/>
      <c r="I168" s="13">
        <f t="shared" si="6"/>
        <v>0</v>
      </c>
      <c r="J168" s="21"/>
      <c r="K168" s="3"/>
    </row>
    <row r="169" spans="1:11" s="20" customFormat="1" ht="30" customHeight="1">
      <c r="A169" s="67"/>
      <c r="B169" s="69"/>
      <c r="C169" s="67"/>
      <c r="D169" s="42"/>
      <c r="E169" s="36">
        <f t="shared" si="5"/>
        <v>166</v>
      </c>
      <c r="F169" s="37" t="s">
        <v>203</v>
      </c>
      <c r="G169" s="65"/>
      <c r="H169" s="22"/>
      <c r="I169" s="13">
        <f t="shared" si="6"/>
        <v>0</v>
      </c>
      <c r="J169" s="21"/>
      <c r="K169" s="3"/>
    </row>
    <row r="170" spans="1:11" s="20" customFormat="1" ht="30" customHeight="1">
      <c r="A170" s="67"/>
      <c r="B170" s="69"/>
      <c r="C170" s="67"/>
      <c r="D170" s="42"/>
      <c r="E170" s="36">
        <f t="shared" si="5"/>
        <v>167</v>
      </c>
      <c r="F170" s="37" t="s">
        <v>204</v>
      </c>
      <c r="G170" s="65"/>
      <c r="H170" s="22"/>
      <c r="I170" s="13">
        <f t="shared" si="6"/>
        <v>0</v>
      </c>
      <c r="J170" s="21"/>
      <c r="K170" s="3"/>
    </row>
    <row r="171" spans="1:11" s="20" customFormat="1" ht="30" customHeight="1">
      <c r="A171" s="67"/>
      <c r="B171" s="69"/>
      <c r="C171" s="67"/>
      <c r="D171" s="42"/>
      <c r="E171" s="36">
        <f t="shared" si="5"/>
        <v>168</v>
      </c>
      <c r="F171" s="37" t="s">
        <v>205</v>
      </c>
      <c r="G171" s="65"/>
      <c r="H171" s="22"/>
      <c r="I171" s="13">
        <f t="shared" si="6"/>
        <v>0</v>
      </c>
      <c r="J171" s="21"/>
      <c r="K171" s="3"/>
    </row>
    <row r="172" spans="1:11" s="20" customFormat="1" ht="30" customHeight="1">
      <c r="A172" s="67"/>
      <c r="B172" s="69"/>
      <c r="C172" s="67"/>
      <c r="D172" s="42"/>
      <c r="E172" s="36">
        <f t="shared" si="5"/>
        <v>169</v>
      </c>
      <c r="F172" s="37" t="s">
        <v>206</v>
      </c>
      <c r="G172" s="65"/>
      <c r="H172" s="22"/>
      <c r="I172" s="13">
        <f t="shared" si="6"/>
        <v>0</v>
      </c>
      <c r="J172" s="21"/>
      <c r="K172" s="3"/>
    </row>
    <row r="173" spans="1:11" s="20" customFormat="1" ht="30" customHeight="1">
      <c r="A173" s="67"/>
      <c r="B173" s="69"/>
      <c r="C173" s="67"/>
      <c r="D173" s="42"/>
      <c r="E173" s="36">
        <f t="shared" si="5"/>
        <v>170</v>
      </c>
      <c r="F173" s="37" t="s">
        <v>207</v>
      </c>
      <c r="G173" s="65"/>
      <c r="H173" s="22"/>
      <c r="I173" s="13">
        <f t="shared" si="6"/>
        <v>0</v>
      </c>
      <c r="J173" s="21"/>
      <c r="K173" s="3"/>
    </row>
    <row r="174" spans="1:11" s="20" customFormat="1" ht="30" customHeight="1">
      <c r="A174" s="63" t="s">
        <v>477</v>
      </c>
      <c r="B174" s="73" t="s">
        <v>479</v>
      </c>
      <c r="C174" s="63" t="s">
        <v>17</v>
      </c>
      <c r="D174" s="77" t="s">
        <v>208</v>
      </c>
      <c r="E174" s="36">
        <f t="shared" si="5"/>
        <v>171</v>
      </c>
      <c r="F174" s="37" t="s">
        <v>209</v>
      </c>
      <c r="G174" s="65"/>
      <c r="H174" s="22"/>
      <c r="I174" s="13">
        <f t="shared" si="6"/>
        <v>0</v>
      </c>
      <c r="J174" s="21"/>
      <c r="K174" s="3"/>
    </row>
    <row r="175" spans="1:11" s="20" customFormat="1" ht="30" customHeight="1">
      <c r="A175" s="67"/>
      <c r="B175" s="69"/>
      <c r="C175" s="67"/>
      <c r="D175" s="42"/>
      <c r="E175" s="36">
        <f t="shared" si="5"/>
        <v>172</v>
      </c>
      <c r="F175" s="37" t="s">
        <v>210</v>
      </c>
      <c r="G175" s="65"/>
      <c r="H175" s="22"/>
      <c r="I175" s="13">
        <f t="shared" si="6"/>
        <v>0</v>
      </c>
      <c r="J175" s="21"/>
      <c r="K175" s="3"/>
    </row>
    <row r="176" spans="1:11" s="20" customFormat="1" ht="30" customHeight="1">
      <c r="A176" s="67"/>
      <c r="B176" s="69"/>
      <c r="C176" s="67"/>
      <c r="D176" s="42"/>
      <c r="E176" s="36">
        <f t="shared" si="5"/>
        <v>173</v>
      </c>
      <c r="F176" s="37" t="s">
        <v>211</v>
      </c>
      <c r="G176" s="65"/>
      <c r="H176" s="22"/>
      <c r="I176" s="13">
        <f t="shared" si="6"/>
        <v>0</v>
      </c>
      <c r="J176" s="21"/>
      <c r="K176" s="3"/>
    </row>
    <row r="177" spans="1:11" s="20" customFormat="1" ht="30" customHeight="1">
      <c r="A177" s="67"/>
      <c r="B177" s="69"/>
      <c r="C177" s="63" t="s">
        <v>480</v>
      </c>
      <c r="D177" s="56" t="s">
        <v>481</v>
      </c>
      <c r="E177" s="36">
        <f t="shared" si="5"/>
        <v>174</v>
      </c>
      <c r="F177" s="37" t="s">
        <v>482</v>
      </c>
      <c r="G177" s="65"/>
      <c r="H177" s="22"/>
      <c r="I177" s="13">
        <f t="shared" si="6"/>
        <v>0</v>
      </c>
      <c r="J177" s="23"/>
      <c r="K177" s="3"/>
    </row>
    <row r="178" spans="1:11" s="20" customFormat="1" ht="30" customHeight="1">
      <c r="A178" s="67"/>
      <c r="B178" s="69"/>
      <c r="C178" s="67"/>
      <c r="D178" s="42"/>
      <c r="E178" s="36">
        <f t="shared" si="5"/>
        <v>175</v>
      </c>
      <c r="F178" s="37" t="s">
        <v>483</v>
      </c>
      <c r="G178" s="65"/>
      <c r="H178" s="22"/>
      <c r="I178" s="13">
        <f t="shared" si="6"/>
        <v>0</v>
      </c>
      <c r="J178" s="21"/>
      <c r="K178" s="3"/>
    </row>
    <row r="179" spans="1:11" s="20" customFormat="1" ht="30" customHeight="1">
      <c r="A179" s="67"/>
      <c r="B179" s="69"/>
      <c r="C179" s="67"/>
      <c r="D179" s="42"/>
      <c r="E179" s="36">
        <f t="shared" si="5"/>
        <v>176</v>
      </c>
      <c r="F179" s="37" t="s">
        <v>484</v>
      </c>
      <c r="G179" s="65"/>
      <c r="H179" s="22"/>
      <c r="I179" s="13">
        <f t="shared" si="6"/>
        <v>0</v>
      </c>
      <c r="J179" s="21"/>
      <c r="K179" s="3"/>
    </row>
    <row r="180" spans="1:11" s="20" customFormat="1" ht="30" customHeight="1">
      <c r="A180" s="67"/>
      <c r="B180" s="69"/>
      <c r="C180" s="80" t="s">
        <v>50</v>
      </c>
      <c r="D180" s="75" t="s">
        <v>485</v>
      </c>
      <c r="E180" s="36">
        <f t="shared" si="5"/>
        <v>177</v>
      </c>
      <c r="F180" s="37" t="s">
        <v>486</v>
      </c>
      <c r="G180" s="65"/>
      <c r="H180" s="22"/>
      <c r="I180" s="13">
        <f t="shared" si="6"/>
        <v>0</v>
      </c>
      <c r="J180" s="21"/>
      <c r="K180" s="3"/>
    </row>
    <row r="181" spans="1:11" s="20" customFormat="1" ht="30" customHeight="1">
      <c r="A181" s="63" t="s">
        <v>475</v>
      </c>
      <c r="B181" s="73" t="s">
        <v>476</v>
      </c>
      <c r="C181" s="63" t="s">
        <v>40</v>
      </c>
      <c r="D181" s="56" t="s">
        <v>183</v>
      </c>
      <c r="E181" s="36">
        <f t="shared" si="5"/>
        <v>178</v>
      </c>
      <c r="F181" s="37" t="s">
        <v>461</v>
      </c>
      <c r="G181" s="65"/>
      <c r="H181" s="22"/>
      <c r="I181" s="13">
        <f t="shared" si="6"/>
        <v>0</v>
      </c>
      <c r="J181" s="21"/>
      <c r="K181" s="3"/>
    </row>
    <row r="182" spans="1:11" s="20" customFormat="1" ht="40.5">
      <c r="A182" s="67"/>
      <c r="B182" s="69"/>
      <c r="C182" s="67"/>
      <c r="D182" s="42"/>
      <c r="E182" s="36">
        <f t="shared" si="5"/>
        <v>179</v>
      </c>
      <c r="F182" s="37" t="s">
        <v>184</v>
      </c>
      <c r="G182" s="65"/>
      <c r="H182" s="22"/>
      <c r="I182" s="13">
        <f t="shared" si="6"/>
        <v>0</v>
      </c>
      <c r="J182" s="21"/>
      <c r="K182" s="3"/>
    </row>
    <row r="183" spans="1:11" s="20" customFormat="1" ht="30" customHeight="1">
      <c r="A183" s="67"/>
      <c r="B183" s="69"/>
      <c r="C183" s="67"/>
      <c r="D183" s="42"/>
      <c r="E183" s="36">
        <f t="shared" si="5"/>
        <v>180</v>
      </c>
      <c r="F183" s="37" t="s">
        <v>185</v>
      </c>
      <c r="G183" s="65"/>
      <c r="H183" s="22"/>
      <c r="I183" s="13">
        <f t="shared" si="6"/>
        <v>0</v>
      </c>
      <c r="J183" s="21"/>
      <c r="K183" s="3"/>
    </row>
    <row r="184" spans="1:11" s="20" customFormat="1" ht="30" customHeight="1">
      <c r="A184" s="67"/>
      <c r="B184" s="69"/>
      <c r="C184" s="63" t="s">
        <v>22</v>
      </c>
      <c r="D184" s="77" t="s">
        <v>212</v>
      </c>
      <c r="E184" s="36">
        <f t="shared" si="5"/>
        <v>181</v>
      </c>
      <c r="F184" s="37" t="s">
        <v>213</v>
      </c>
      <c r="G184" s="76"/>
      <c r="H184" s="66"/>
      <c r="I184" s="13">
        <f t="shared" si="6"/>
        <v>0</v>
      </c>
      <c r="J184" s="16"/>
      <c r="K184" s="3"/>
    </row>
    <row r="185" spans="1:11" s="20" customFormat="1" ht="30" customHeight="1">
      <c r="A185" s="67"/>
      <c r="B185" s="69"/>
      <c r="C185" s="67"/>
      <c r="D185" s="42"/>
      <c r="E185" s="36">
        <f t="shared" si="5"/>
        <v>182</v>
      </c>
      <c r="F185" s="37" t="s">
        <v>214</v>
      </c>
      <c r="G185" s="65"/>
      <c r="H185" s="22"/>
      <c r="I185" s="13">
        <f t="shared" si="6"/>
        <v>0</v>
      </c>
      <c r="J185" s="21"/>
      <c r="K185" s="3"/>
    </row>
    <row r="186" spans="1:11" s="20" customFormat="1" ht="30" customHeight="1">
      <c r="A186" s="67"/>
      <c r="B186" s="69"/>
      <c r="C186" s="67"/>
      <c r="D186" s="78"/>
      <c r="E186" s="36">
        <f t="shared" si="5"/>
        <v>183</v>
      </c>
      <c r="F186" s="37" t="s">
        <v>215</v>
      </c>
      <c r="G186" s="65"/>
      <c r="H186" s="22"/>
      <c r="I186" s="13">
        <f t="shared" si="6"/>
        <v>0</v>
      </c>
      <c r="J186" s="21"/>
      <c r="K186" s="3"/>
    </row>
    <row r="187" spans="1:11" s="20" customFormat="1" ht="30" customHeight="1">
      <c r="A187" s="67"/>
      <c r="B187" s="69"/>
      <c r="C187" s="67"/>
      <c r="D187" s="78"/>
      <c r="E187" s="36">
        <f t="shared" ref="E187:E225" si="7">ROW()-3</f>
        <v>184</v>
      </c>
      <c r="F187" s="37" t="s">
        <v>216</v>
      </c>
      <c r="G187" s="65"/>
      <c r="H187" s="22"/>
      <c r="I187" s="13">
        <f t="shared" si="6"/>
        <v>0</v>
      </c>
      <c r="J187" s="21"/>
      <c r="K187" s="3"/>
    </row>
    <row r="188" spans="1:11" s="20" customFormat="1" ht="30" customHeight="1">
      <c r="A188" s="67"/>
      <c r="B188" s="69"/>
      <c r="C188" s="67"/>
      <c r="D188" s="78"/>
      <c r="E188" s="36">
        <f t="shared" si="7"/>
        <v>185</v>
      </c>
      <c r="F188" s="37" t="s">
        <v>217</v>
      </c>
      <c r="G188" s="65"/>
      <c r="H188" s="22"/>
      <c r="I188" s="13">
        <f t="shared" si="6"/>
        <v>0</v>
      </c>
      <c r="J188" s="21"/>
      <c r="K188" s="3"/>
    </row>
    <row r="189" spans="1:11" s="20" customFormat="1" ht="30" customHeight="1">
      <c r="A189" s="67"/>
      <c r="B189" s="69"/>
      <c r="C189" s="67"/>
      <c r="D189" s="42"/>
      <c r="E189" s="36">
        <f t="shared" si="7"/>
        <v>186</v>
      </c>
      <c r="F189" s="37" t="s">
        <v>218</v>
      </c>
      <c r="G189" s="65"/>
      <c r="H189" s="22"/>
      <c r="I189" s="13">
        <f t="shared" si="6"/>
        <v>0</v>
      </c>
      <c r="J189" s="21"/>
      <c r="K189" s="3"/>
    </row>
    <row r="190" spans="1:11" s="20" customFormat="1" ht="30" customHeight="1">
      <c r="A190" s="67"/>
      <c r="B190" s="69"/>
      <c r="C190" s="67"/>
      <c r="D190" s="42"/>
      <c r="E190" s="36">
        <f t="shared" si="7"/>
        <v>187</v>
      </c>
      <c r="F190" s="37" t="s">
        <v>219</v>
      </c>
      <c r="G190" s="65"/>
      <c r="H190" s="22"/>
      <c r="I190" s="13">
        <f t="shared" si="6"/>
        <v>0</v>
      </c>
      <c r="J190" s="21"/>
      <c r="K190" s="3"/>
    </row>
    <row r="191" spans="1:11" s="20" customFormat="1" ht="30" customHeight="1">
      <c r="A191" s="67"/>
      <c r="B191" s="69"/>
      <c r="C191" s="67"/>
      <c r="D191" s="42"/>
      <c r="E191" s="36">
        <f t="shared" si="7"/>
        <v>188</v>
      </c>
      <c r="F191" s="37" t="s">
        <v>220</v>
      </c>
      <c r="G191" s="65"/>
      <c r="H191" s="22"/>
      <c r="I191" s="13">
        <f t="shared" si="6"/>
        <v>0</v>
      </c>
      <c r="J191" s="16"/>
      <c r="K191" s="3"/>
    </row>
    <row r="192" spans="1:11" s="20" customFormat="1" ht="30" customHeight="1">
      <c r="A192" s="67"/>
      <c r="B192" s="69"/>
      <c r="C192" s="67"/>
      <c r="D192" s="42"/>
      <c r="E192" s="36">
        <f t="shared" si="7"/>
        <v>189</v>
      </c>
      <c r="F192" s="37" t="s">
        <v>221</v>
      </c>
      <c r="G192" s="65"/>
      <c r="H192" s="22"/>
      <c r="I192" s="13">
        <f t="shared" si="6"/>
        <v>0</v>
      </c>
      <c r="J192" s="21"/>
      <c r="K192" s="3"/>
    </row>
    <row r="193" spans="1:11" s="20" customFormat="1" ht="30" customHeight="1">
      <c r="A193" s="81"/>
      <c r="B193" s="82"/>
      <c r="C193" s="67"/>
      <c r="D193" s="42"/>
      <c r="E193" s="36">
        <f t="shared" si="7"/>
        <v>190</v>
      </c>
      <c r="F193" s="37" t="s">
        <v>222</v>
      </c>
      <c r="G193" s="65"/>
      <c r="H193" s="22"/>
      <c r="I193" s="13">
        <f t="shared" si="6"/>
        <v>0</v>
      </c>
      <c r="J193" s="24"/>
      <c r="K193" s="3"/>
    </row>
    <row r="194" spans="1:11" s="20" customFormat="1" ht="30" customHeight="1">
      <c r="A194" s="67" t="s">
        <v>487</v>
      </c>
      <c r="B194" s="69" t="s">
        <v>223</v>
      </c>
      <c r="C194" s="63" t="s">
        <v>40</v>
      </c>
      <c r="D194" s="56" t="s">
        <v>224</v>
      </c>
      <c r="E194" s="36">
        <f t="shared" si="7"/>
        <v>191</v>
      </c>
      <c r="F194" s="37" t="s">
        <v>225</v>
      </c>
      <c r="G194" s="65"/>
      <c r="H194" s="22"/>
      <c r="I194" s="13">
        <f t="shared" si="6"/>
        <v>0</v>
      </c>
      <c r="J194" s="21"/>
      <c r="K194" s="3"/>
    </row>
    <row r="195" spans="1:11" s="20" customFormat="1" ht="30" customHeight="1">
      <c r="A195" s="67"/>
      <c r="B195" s="69"/>
      <c r="C195" s="67"/>
      <c r="D195" s="42"/>
      <c r="E195" s="36">
        <f t="shared" si="7"/>
        <v>192</v>
      </c>
      <c r="F195" s="37" t="s">
        <v>226</v>
      </c>
      <c r="G195" s="65"/>
      <c r="H195" s="22"/>
      <c r="I195" s="13">
        <f t="shared" si="6"/>
        <v>0</v>
      </c>
      <c r="J195" s="21"/>
      <c r="K195" s="3"/>
    </row>
    <row r="196" spans="1:11" s="20" customFormat="1" ht="30" customHeight="1">
      <c r="A196" s="67"/>
      <c r="B196" s="69"/>
      <c r="C196" s="63" t="s">
        <v>21</v>
      </c>
      <c r="D196" s="56" t="s">
        <v>10</v>
      </c>
      <c r="E196" s="36">
        <f t="shared" si="7"/>
        <v>193</v>
      </c>
      <c r="F196" s="37" t="s">
        <v>518</v>
      </c>
      <c r="G196" s="65"/>
      <c r="H196" s="22"/>
      <c r="I196" s="13">
        <f t="shared" si="6"/>
        <v>0</v>
      </c>
      <c r="J196" s="21"/>
      <c r="K196" s="3"/>
    </row>
    <row r="197" spans="1:11" s="20" customFormat="1" ht="30" customHeight="1">
      <c r="A197" s="67"/>
      <c r="B197" s="69"/>
      <c r="C197" s="67"/>
      <c r="D197" s="42"/>
      <c r="E197" s="36">
        <f t="shared" si="7"/>
        <v>194</v>
      </c>
      <c r="F197" s="37" t="s">
        <v>227</v>
      </c>
      <c r="G197" s="65"/>
      <c r="H197" s="22"/>
      <c r="I197" s="13">
        <f t="shared" si="6"/>
        <v>0</v>
      </c>
      <c r="J197" s="21"/>
      <c r="K197" s="3"/>
    </row>
    <row r="198" spans="1:11" s="20" customFormat="1" ht="67.5">
      <c r="A198" s="67"/>
      <c r="B198" s="69"/>
      <c r="C198" s="67"/>
      <c r="D198" s="42"/>
      <c r="E198" s="36">
        <f t="shared" si="7"/>
        <v>195</v>
      </c>
      <c r="F198" s="37" t="s">
        <v>228</v>
      </c>
      <c r="G198" s="65"/>
      <c r="H198" s="22"/>
      <c r="I198" s="13">
        <f t="shared" ref="I198:I232" si="8">IF(G198="◎",1,IF(G198="○",2/3,IF(G198="△",1/3,0)))</f>
        <v>0</v>
      </c>
      <c r="J198" s="21"/>
      <c r="K198" s="3"/>
    </row>
    <row r="199" spans="1:11" s="20" customFormat="1" ht="30" customHeight="1">
      <c r="A199" s="67"/>
      <c r="B199" s="69"/>
      <c r="C199" s="63" t="s">
        <v>50</v>
      </c>
      <c r="D199" s="56" t="s">
        <v>229</v>
      </c>
      <c r="E199" s="36">
        <f t="shared" si="7"/>
        <v>196</v>
      </c>
      <c r="F199" s="37" t="s">
        <v>508</v>
      </c>
      <c r="G199" s="65"/>
      <c r="H199" s="22"/>
      <c r="I199" s="13">
        <f t="shared" si="8"/>
        <v>0</v>
      </c>
      <c r="J199" s="21"/>
      <c r="K199" s="3"/>
    </row>
    <row r="200" spans="1:11" s="20" customFormat="1" ht="30" customHeight="1">
      <c r="A200" s="67"/>
      <c r="B200" s="69"/>
      <c r="C200" s="67"/>
      <c r="D200" s="42"/>
      <c r="E200" s="36">
        <f t="shared" si="7"/>
        <v>197</v>
      </c>
      <c r="F200" s="37" t="s">
        <v>509</v>
      </c>
      <c r="G200" s="76"/>
      <c r="H200" s="66"/>
      <c r="I200" s="13">
        <f t="shared" si="8"/>
        <v>0</v>
      </c>
      <c r="J200" s="23"/>
      <c r="K200" s="3"/>
    </row>
    <row r="201" spans="1:11" s="20" customFormat="1" ht="40.5">
      <c r="A201" s="67"/>
      <c r="B201" s="69"/>
      <c r="C201" s="67"/>
      <c r="D201" s="42"/>
      <c r="E201" s="36">
        <f t="shared" si="7"/>
        <v>198</v>
      </c>
      <c r="F201" s="37" t="s">
        <v>230</v>
      </c>
      <c r="G201" s="65"/>
      <c r="H201" s="22"/>
      <c r="I201" s="13">
        <f t="shared" si="8"/>
        <v>0</v>
      </c>
      <c r="J201" s="21"/>
      <c r="K201" s="3"/>
    </row>
    <row r="202" spans="1:11" s="20" customFormat="1" ht="40.5">
      <c r="A202" s="67"/>
      <c r="B202" s="69"/>
      <c r="C202" s="63" t="s">
        <v>38</v>
      </c>
      <c r="D202" s="56" t="s">
        <v>231</v>
      </c>
      <c r="E202" s="36">
        <f t="shared" si="7"/>
        <v>199</v>
      </c>
      <c r="F202" s="37" t="s">
        <v>232</v>
      </c>
      <c r="G202" s="65"/>
      <c r="H202" s="22"/>
      <c r="I202" s="13">
        <f t="shared" si="8"/>
        <v>0</v>
      </c>
      <c r="J202" s="16"/>
      <c r="K202" s="3"/>
    </row>
    <row r="203" spans="1:11" s="20" customFormat="1" ht="30" customHeight="1">
      <c r="A203" s="67"/>
      <c r="B203" s="69"/>
      <c r="C203" s="67"/>
      <c r="D203" s="42"/>
      <c r="E203" s="36">
        <f t="shared" si="7"/>
        <v>200</v>
      </c>
      <c r="F203" s="37" t="s">
        <v>233</v>
      </c>
      <c r="G203" s="65"/>
      <c r="H203" s="22"/>
      <c r="I203" s="13">
        <f t="shared" si="8"/>
        <v>0</v>
      </c>
      <c r="J203" s="21"/>
      <c r="K203" s="3"/>
    </row>
    <row r="204" spans="1:11" s="20" customFormat="1" ht="40.5">
      <c r="A204" s="67"/>
      <c r="B204" s="69"/>
      <c r="C204" s="63" t="s">
        <v>68</v>
      </c>
      <c r="D204" s="56" t="s">
        <v>234</v>
      </c>
      <c r="E204" s="36">
        <f t="shared" si="7"/>
        <v>201</v>
      </c>
      <c r="F204" s="37" t="s">
        <v>235</v>
      </c>
      <c r="G204" s="65"/>
      <c r="H204" s="22"/>
      <c r="I204" s="13">
        <f t="shared" si="8"/>
        <v>0</v>
      </c>
      <c r="J204" s="21"/>
      <c r="K204" s="3"/>
    </row>
    <row r="205" spans="1:11" s="20" customFormat="1" ht="30" customHeight="1">
      <c r="A205" s="67"/>
      <c r="B205" s="69"/>
      <c r="C205" s="67"/>
      <c r="D205" s="42"/>
      <c r="E205" s="36">
        <f t="shared" si="7"/>
        <v>202</v>
      </c>
      <c r="F205" s="37" t="s">
        <v>236</v>
      </c>
      <c r="G205" s="65"/>
      <c r="H205" s="22"/>
      <c r="I205" s="13">
        <f t="shared" si="8"/>
        <v>0</v>
      </c>
      <c r="J205" s="21"/>
      <c r="K205" s="3"/>
    </row>
    <row r="206" spans="1:11" s="20" customFormat="1" ht="30" customHeight="1">
      <c r="A206" s="67"/>
      <c r="B206" s="69"/>
      <c r="C206" s="67"/>
      <c r="D206" s="42"/>
      <c r="E206" s="36">
        <f t="shared" si="7"/>
        <v>203</v>
      </c>
      <c r="F206" s="37" t="s">
        <v>237</v>
      </c>
      <c r="G206" s="65"/>
      <c r="H206" s="22"/>
      <c r="I206" s="13">
        <f t="shared" si="8"/>
        <v>0</v>
      </c>
      <c r="J206" s="21"/>
      <c r="K206" s="3"/>
    </row>
    <row r="207" spans="1:11" s="20" customFormat="1" ht="30" customHeight="1">
      <c r="A207" s="67"/>
      <c r="B207" s="69"/>
      <c r="C207" s="67"/>
      <c r="D207" s="42"/>
      <c r="E207" s="36">
        <f t="shared" si="7"/>
        <v>204</v>
      </c>
      <c r="F207" s="37" t="s">
        <v>503</v>
      </c>
      <c r="G207" s="65"/>
      <c r="H207" s="22"/>
      <c r="I207" s="13">
        <f t="shared" si="8"/>
        <v>0</v>
      </c>
      <c r="J207" s="21"/>
      <c r="K207" s="3"/>
    </row>
    <row r="208" spans="1:11" s="20" customFormat="1" ht="30" customHeight="1">
      <c r="A208" s="81"/>
      <c r="B208" s="82"/>
      <c r="C208" s="67"/>
      <c r="D208" s="42"/>
      <c r="E208" s="36">
        <f t="shared" si="7"/>
        <v>205</v>
      </c>
      <c r="F208" s="37" t="s">
        <v>504</v>
      </c>
      <c r="G208" s="65"/>
      <c r="H208" s="22"/>
      <c r="I208" s="13">
        <f t="shared" si="8"/>
        <v>0</v>
      </c>
      <c r="J208" s="21"/>
      <c r="K208" s="3"/>
    </row>
    <row r="209" spans="1:11" s="20" customFormat="1" ht="30" customHeight="1">
      <c r="A209" s="67" t="s">
        <v>55</v>
      </c>
      <c r="B209" s="69" t="s">
        <v>238</v>
      </c>
      <c r="C209" s="63" t="s">
        <v>40</v>
      </c>
      <c r="D209" s="56" t="s">
        <v>239</v>
      </c>
      <c r="E209" s="36">
        <f t="shared" si="7"/>
        <v>206</v>
      </c>
      <c r="F209" s="37" t="s">
        <v>240</v>
      </c>
      <c r="G209" s="65"/>
      <c r="H209" s="22"/>
      <c r="I209" s="13">
        <f t="shared" si="8"/>
        <v>0</v>
      </c>
      <c r="J209" s="16"/>
      <c r="K209" s="3"/>
    </row>
    <row r="210" spans="1:11" s="20" customFormat="1" ht="30" customHeight="1">
      <c r="A210" s="67"/>
      <c r="B210" s="69"/>
      <c r="C210" s="67"/>
      <c r="D210" s="68"/>
      <c r="E210" s="36">
        <f t="shared" si="7"/>
        <v>207</v>
      </c>
      <c r="F210" s="75" t="s">
        <v>241</v>
      </c>
      <c r="G210" s="65"/>
      <c r="H210" s="22"/>
      <c r="I210" s="13">
        <f t="shared" si="8"/>
        <v>0</v>
      </c>
      <c r="J210" s="21"/>
      <c r="K210" s="3"/>
    </row>
    <row r="211" spans="1:11" s="20" customFormat="1" ht="30" customHeight="1">
      <c r="A211" s="67"/>
      <c r="B211" s="69"/>
      <c r="C211" s="67"/>
      <c r="D211" s="42"/>
      <c r="E211" s="36">
        <f t="shared" si="7"/>
        <v>208</v>
      </c>
      <c r="F211" s="37" t="s">
        <v>242</v>
      </c>
      <c r="G211" s="65"/>
      <c r="H211" s="22"/>
      <c r="I211" s="13">
        <f t="shared" si="8"/>
        <v>0</v>
      </c>
      <c r="J211" s="21"/>
      <c r="K211" s="3"/>
    </row>
    <row r="212" spans="1:11" s="20" customFormat="1" ht="30" customHeight="1">
      <c r="A212" s="67"/>
      <c r="B212" s="69"/>
      <c r="C212" s="63" t="s">
        <v>21</v>
      </c>
      <c r="D212" s="56" t="s">
        <v>243</v>
      </c>
      <c r="E212" s="36">
        <f t="shared" si="7"/>
        <v>209</v>
      </c>
      <c r="F212" s="37" t="s">
        <v>244</v>
      </c>
      <c r="G212" s="65"/>
      <c r="H212" s="22"/>
      <c r="I212" s="13">
        <f t="shared" si="8"/>
        <v>0</v>
      </c>
      <c r="J212" s="21"/>
      <c r="K212" s="3"/>
    </row>
    <row r="213" spans="1:11" s="20" customFormat="1" ht="30" customHeight="1">
      <c r="A213" s="67"/>
      <c r="B213" s="69"/>
      <c r="C213" s="67"/>
      <c r="D213" s="42"/>
      <c r="E213" s="36">
        <f t="shared" si="7"/>
        <v>210</v>
      </c>
      <c r="F213" s="37" t="s">
        <v>245</v>
      </c>
      <c r="G213" s="65"/>
      <c r="H213" s="22"/>
      <c r="I213" s="13">
        <f t="shared" si="8"/>
        <v>0</v>
      </c>
      <c r="J213" s="21"/>
      <c r="K213" s="3"/>
    </row>
    <row r="214" spans="1:11" s="20" customFormat="1" ht="30" customHeight="1">
      <c r="A214" s="67"/>
      <c r="B214" s="69"/>
      <c r="C214" s="67"/>
      <c r="D214" s="42"/>
      <c r="E214" s="36">
        <f t="shared" si="7"/>
        <v>211</v>
      </c>
      <c r="F214" s="37" t="s">
        <v>246</v>
      </c>
      <c r="G214" s="65"/>
      <c r="H214" s="22"/>
      <c r="I214" s="13">
        <f t="shared" si="8"/>
        <v>0</v>
      </c>
      <c r="J214" s="16"/>
      <c r="K214" s="3"/>
    </row>
    <row r="215" spans="1:11" s="20" customFormat="1" ht="30" customHeight="1">
      <c r="A215" s="67" t="s">
        <v>488</v>
      </c>
      <c r="B215" s="69" t="s">
        <v>247</v>
      </c>
      <c r="C215" s="63" t="s">
        <v>40</v>
      </c>
      <c r="D215" s="56" t="s">
        <v>248</v>
      </c>
      <c r="E215" s="36">
        <f t="shared" si="7"/>
        <v>212</v>
      </c>
      <c r="F215" s="37" t="s">
        <v>510</v>
      </c>
      <c r="G215" s="65"/>
      <c r="H215" s="22"/>
      <c r="I215" s="13">
        <f t="shared" si="8"/>
        <v>0</v>
      </c>
      <c r="J215" s="21"/>
      <c r="K215" s="3"/>
    </row>
    <row r="216" spans="1:11" s="20" customFormat="1" ht="30" customHeight="1">
      <c r="A216" s="67"/>
      <c r="B216" s="69"/>
      <c r="C216" s="67"/>
      <c r="D216" s="42"/>
      <c r="E216" s="36">
        <f t="shared" si="7"/>
        <v>213</v>
      </c>
      <c r="F216" s="37" t="s">
        <v>415</v>
      </c>
      <c r="G216" s="65"/>
      <c r="H216" s="22"/>
      <c r="I216" s="13">
        <f t="shared" si="8"/>
        <v>0</v>
      </c>
      <c r="J216" s="21"/>
      <c r="K216" s="3"/>
    </row>
    <row r="217" spans="1:11" s="20" customFormat="1" ht="30" customHeight="1">
      <c r="A217" s="83"/>
      <c r="B217" s="69"/>
      <c r="C217" s="67"/>
      <c r="D217" s="42"/>
      <c r="E217" s="36">
        <f t="shared" si="7"/>
        <v>214</v>
      </c>
      <c r="F217" s="84" t="s">
        <v>416</v>
      </c>
      <c r="G217" s="65"/>
      <c r="H217" s="22"/>
      <c r="I217" s="13">
        <f t="shared" si="8"/>
        <v>0</v>
      </c>
      <c r="J217" s="21"/>
      <c r="K217" s="3"/>
    </row>
    <row r="218" spans="1:11" s="20" customFormat="1" ht="30" customHeight="1">
      <c r="A218" s="83"/>
      <c r="B218" s="69"/>
      <c r="C218" s="67"/>
      <c r="D218" s="68"/>
      <c r="E218" s="36">
        <f t="shared" si="7"/>
        <v>215</v>
      </c>
      <c r="F218" s="71" t="s">
        <v>417</v>
      </c>
      <c r="G218" s="65"/>
      <c r="H218" s="22"/>
      <c r="I218" s="13">
        <f t="shared" si="8"/>
        <v>0</v>
      </c>
      <c r="J218" s="16"/>
      <c r="K218" s="3"/>
    </row>
    <row r="219" spans="1:11" s="20" customFormat="1" ht="30" customHeight="1">
      <c r="A219" s="83"/>
      <c r="B219" s="69"/>
      <c r="C219" s="67"/>
      <c r="D219" s="68"/>
      <c r="E219" s="36">
        <f t="shared" si="7"/>
        <v>216</v>
      </c>
      <c r="F219" s="71" t="s">
        <v>418</v>
      </c>
      <c r="G219" s="65"/>
      <c r="H219" s="22"/>
      <c r="I219" s="13">
        <f t="shared" si="8"/>
        <v>0</v>
      </c>
      <c r="J219" s="21"/>
      <c r="K219" s="3"/>
    </row>
    <row r="220" spans="1:11" s="20" customFormat="1" ht="30" customHeight="1">
      <c r="A220" s="83"/>
      <c r="B220" s="69"/>
      <c r="C220" s="67"/>
      <c r="D220" s="68"/>
      <c r="E220" s="36">
        <f t="shared" si="7"/>
        <v>217</v>
      </c>
      <c r="F220" s="71" t="s">
        <v>419</v>
      </c>
      <c r="G220" s="65"/>
      <c r="H220" s="22"/>
      <c r="I220" s="13">
        <f t="shared" si="8"/>
        <v>0</v>
      </c>
      <c r="J220" s="21"/>
      <c r="K220" s="3"/>
    </row>
    <row r="221" spans="1:11" s="20" customFormat="1" ht="30" customHeight="1">
      <c r="A221" s="83"/>
      <c r="B221" s="69"/>
      <c r="C221" s="67"/>
      <c r="D221" s="68"/>
      <c r="E221" s="36">
        <f t="shared" si="7"/>
        <v>218</v>
      </c>
      <c r="F221" s="71" t="s">
        <v>249</v>
      </c>
      <c r="G221" s="65"/>
      <c r="H221" s="22"/>
      <c r="I221" s="13">
        <f t="shared" si="8"/>
        <v>0</v>
      </c>
      <c r="J221" s="21"/>
      <c r="K221" s="3"/>
    </row>
    <row r="222" spans="1:11" s="20" customFormat="1" ht="30" customHeight="1">
      <c r="A222" s="83"/>
      <c r="B222" s="69"/>
      <c r="C222" s="67"/>
      <c r="D222" s="68"/>
      <c r="E222" s="36">
        <f t="shared" si="7"/>
        <v>219</v>
      </c>
      <c r="F222" s="71" t="s">
        <v>420</v>
      </c>
      <c r="G222" s="65"/>
      <c r="H222" s="22"/>
      <c r="I222" s="13">
        <f t="shared" si="8"/>
        <v>0</v>
      </c>
      <c r="J222" s="21"/>
      <c r="K222" s="3"/>
    </row>
    <row r="223" spans="1:11" s="20" customFormat="1" ht="30" customHeight="1">
      <c r="A223" s="83"/>
      <c r="B223" s="69"/>
      <c r="C223" s="67"/>
      <c r="D223" s="68"/>
      <c r="E223" s="36">
        <f t="shared" si="7"/>
        <v>220</v>
      </c>
      <c r="F223" s="71" t="s">
        <v>421</v>
      </c>
      <c r="G223" s="65"/>
      <c r="H223" s="22"/>
      <c r="I223" s="13">
        <f t="shared" si="8"/>
        <v>0</v>
      </c>
      <c r="J223" s="21"/>
      <c r="K223" s="3"/>
    </row>
    <row r="224" spans="1:11" s="20" customFormat="1" ht="30" customHeight="1">
      <c r="A224" s="83"/>
      <c r="B224" s="69"/>
      <c r="C224" s="67"/>
      <c r="D224" s="68"/>
      <c r="E224" s="36">
        <f t="shared" si="7"/>
        <v>221</v>
      </c>
      <c r="F224" s="71" t="s">
        <v>250</v>
      </c>
      <c r="G224" s="65"/>
      <c r="H224" s="22"/>
      <c r="I224" s="13">
        <f t="shared" si="8"/>
        <v>0</v>
      </c>
      <c r="J224" s="21"/>
      <c r="K224" s="3"/>
    </row>
    <row r="225" spans="1:11" s="20" customFormat="1" ht="30" customHeight="1">
      <c r="A225" s="83"/>
      <c r="B225" s="69"/>
      <c r="C225" s="67"/>
      <c r="D225" s="68"/>
      <c r="E225" s="36">
        <f t="shared" si="7"/>
        <v>222</v>
      </c>
      <c r="F225" s="71" t="s">
        <v>251</v>
      </c>
      <c r="G225" s="65"/>
      <c r="H225" s="22"/>
      <c r="I225" s="13">
        <f t="shared" si="8"/>
        <v>0</v>
      </c>
      <c r="J225" s="21"/>
      <c r="K225" s="3"/>
    </row>
    <row r="226" spans="1:11" s="20" customFormat="1" ht="30" customHeight="1">
      <c r="A226" s="83"/>
      <c r="B226" s="69"/>
      <c r="C226" s="67"/>
      <c r="D226" s="68"/>
      <c r="E226" s="36">
        <f t="shared" ref="E226:E232" si="9">ROW()-3</f>
        <v>223</v>
      </c>
      <c r="F226" s="71" t="s">
        <v>422</v>
      </c>
      <c r="G226" s="65"/>
      <c r="H226" s="22"/>
      <c r="I226" s="13">
        <f t="shared" si="8"/>
        <v>0</v>
      </c>
      <c r="J226" s="21"/>
      <c r="K226" s="3"/>
    </row>
    <row r="227" spans="1:11" s="20" customFormat="1" ht="30" customHeight="1">
      <c r="A227" s="83"/>
      <c r="B227" s="69"/>
      <c r="C227" s="67"/>
      <c r="D227" s="68"/>
      <c r="E227" s="36">
        <f t="shared" si="9"/>
        <v>224</v>
      </c>
      <c r="F227" s="71" t="s">
        <v>423</v>
      </c>
      <c r="G227" s="65"/>
      <c r="H227" s="22"/>
      <c r="I227" s="13">
        <f t="shared" si="8"/>
        <v>0</v>
      </c>
      <c r="J227" s="16"/>
      <c r="K227" s="3"/>
    </row>
    <row r="228" spans="1:11" s="20" customFormat="1" ht="30" customHeight="1">
      <c r="A228" s="83"/>
      <c r="B228" s="69"/>
      <c r="C228" s="67"/>
      <c r="D228" s="68"/>
      <c r="E228" s="36">
        <f t="shared" si="9"/>
        <v>225</v>
      </c>
      <c r="F228" s="71" t="s">
        <v>252</v>
      </c>
      <c r="G228" s="65"/>
      <c r="H228" s="22"/>
      <c r="I228" s="13">
        <f t="shared" si="8"/>
        <v>0</v>
      </c>
      <c r="J228" s="21"/>
      <c r="K228" s="3"/>
    </row>
    <row r="229" spans="1:11" s="20" customFormat="1" ht="30" customHeight="1">
      <c r="A229" s="83"/>
      <c r="B229" s="69"/>
      <c r="C229" s="63" t="s">
        <v>21</v>
      </c>
      <c r="D229" s="64" t="s">
        <v>253</v>
      </c>
      <c r="E229" s="36">
        <f t="shared" si="9"/>
        <v>226</v>
      </c>
      <c r="F229" s="71" t="s">
        <v>254</v>
      </c>
      <c r="G229" s="65"/>
      <c r="H229" s="22"/>
      <c r="I229" s="13">
        <f t="shared" si="8"/>
        <v>0</v>
      </c>
      <c r="J229" s="21"/>
      <c r="K229" s="3"/>
    </row>
    <row r="230" spans="1:11" s="20" customFormat="1" ht="30" customHeight="1">
      <c r="A230" s="83"/>
      <c r="B230" s="69"/>
      <c r="C230" s="67"/>
      <c r="D230" s="68"/>
      <c r="E230" s="36">
        <f t="shared" si="9"/>
        <v>227</v>
      </c>
      <c r="F230" s="71" t="s">
        <v>255</v>
      </c>
      <c r="G230" s="65"/>
      <c r="H230" s="22"/>
      <c r="I230" s="13">
        <f t="shared" si="8"/>
        <v>0</v>
      </c>
      <c r="J230" s="21"/>
      <c r="K230" s="3"/>
    </row>
    <row r="231" spans="1:11" s="20" customFormat="1" ht="30" customHeight="1">
      <c r="A231" s="83"/>
      <c r="B231" s="69"/>
      <c r="C231" s="67"/>
      <c r="D231" s="68"/>
      <c r="E231" s="36">
        <f t="shared" si="9"/>
        <v>228</v>
      </c>
      <c r="F231" s="71" t="s">
        <v>256</v>
      </c>
      <c r="G231" s="65"/>
      <c r="H231" s="22"/>
      <c r="I231" s="13">
        <f t="shared" si="8"/>
        <v>0</v>
      </c>
      <c r="J231" s="21"/>
      <c r="K231" s="3"/>
    </row>
    <row r="232" spans="1:11" s="20" customFormat="1" ht="30" customHeight="1">
      <c r="A232" s="101"/>
      <c r="B232" s="82"/>
      <c r="C232" s="81"/>
      <c r="D232" s="102"/>
      <c r="E232" s="36">
        <f t="shared" si="9"/>
        <v>229</v>
      </c>
      <c r="F232" s="71" t="s">
        <v>455</v>
      </c>
      <c r="G232" s="65"/>
      <c r="H232" s="22"/>
      <c r="I232" s="13">
        <f t="shared" si="8"/>
        <v>0</v>
      </c>
      <c r="J232" s="21"/>
      <c r="K232" s="3"/>
    </row>
  </sheetData>
  <autoFilter ref="A3:H232" xr:uid="{00000000-0009-0000-0000-000000000000}"/>
  <mergeCells count="2">
    <mergeCell ref="A3:B3"/>
    <mergeCell ref="C3:D3"/>
  </mergeCells>
  <phoneticPr fontId="1"/>
  <dataValidations count="1">
    <dataValidation type="list" allowBlank="1" showInputMessage="1" showErrorMessage="1" sqref="G4:G37 G39:G80 G82:G183 G185:G199 G201:G232" xr:uid="{00000000-0002-0000-0000-000000000000}">
      <formula1>$K$4:$K$7</formula1>
    </dataValidation>
  </dataValidations>
  <pageMargins left="0.51181102362204722" right="0.51181102362204722" top="0.74803149606299213" bottom="0.55118110236220474" header="0.31496062992125984" footer="0.31496062992125984"/>
  <pageSetup paperSize="9" scale="55" fitToHeight="0" orientation="portrait" cellComments="asDisplayed"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S190"/>
  <sheetViews>
    <sheetView showGridLines="0" view="pageBreakPreview" zoomScaleNormal="100" zoomScaleSheetLayoutView="100" workbookViewId="0"/>
  </sheetViews>
  <sheetFormatPr defaultColWidth="9" defaultRowHeight="13.5"/>
  <cols>
    <col min="1" max="1" width="3.625" style="51" customWidth="1"/>
    <col min="2" max="2" width="15.75" style="5" customWidth="1"/>
    <col min="3" max="3" width="3.625" style="45" customWidth="1"/>
    <col min="4" max="4" width="15.75" style="32" bestFit="1" customWidth="1"/>
    <col min="5" max="5" width="5.75" style="1" customWidth="1"/>
    <col min="6" max="6" width="75.75" style="28" customWidth="1"/>
    <col min="7" max="7" width="7.75" style="7" customWidth="1"/>
    <col min="8" max="8" width="25.75" style="9" customWidth="1"/>
    <col min="9" max="9" width="7.75" style="7" customWidth="1"/>
    <col min="10" max="10" width="9" style="5"/>
    <col min="11" max="11" width="11.625" style="5" bestFit="1" customWidth="1"/>
    <col min="12" max="16384" width="9" style="5"/>
  </cols>
  <sheetData>
    <row r="1" spans="1:19" s="50" customFormat="1" ht="30" customHeight="1">
      <c r="A1" s="30" t="s">
        <v>11</v>
      </c>
      <c r="C1" s="52"/>
      <c r="D1" s="53"/>
      <c r="E1" s="1"/>
      <c r="F1" s="54"/>
      <c r="G1" s="7"/>
      <c r="H1" s="9"/>
      <c r="I1" s="7"/>
    </row>
    <row r="2" spans="1:19" s="50" customFormat="1" ht="30" customHeight="1">
      <c r="A2" s="31" t="s">
        <v>5</v>
      </c>
      <c r="C2" s="52"/>
      <c r="D2" s="53"/>
      <c r="E2" s="1"/>
      <c r="F2" s="29"/>
      <c r="G2" s="55"/>
      <c r="H2" s="4"/>
      <c r="I2" s="3"/>
      <c r="J2" s="55"/>
      <c r="K2" s="55"/>
      <c r="L2" s="55"/>
      <c r="M2" s="55"/>
      <c r="N2" s="55"/>
      <c r="O2" s="55"/>
      <c r="P2" s="55"/>
      <c r="Q2" s="55"/>
      <c r="R2" s="55"/>
      <c r="S2" s="55"/>
    </row>
    <row r="3" spans="1:19" ht="30" customHeight="1">
      <c r="A3" s="103" t="s">
        <v>15</v>
      </c>
      <c r="B3" s="105"/>
      <c r="C3" s="106" t="s">
        <v>411</v>
      </c>
      <c r="D3" s="107"/>
      <c r="E3" s="34" t="s">
        <v>2</v>
      </c>
      <c r="F3" s="33" t="s">
        <v>0</v>
      </c>
      <c r="G3" s="10" t="s">
        <v>1</v>
      </c>
      <c r="H3" s="11" t="s">
        <v>3</v>
      </c>
      <c r="I3" s="12"/>
      <c r="K3" s="14" t="s">
        <v>6</v>
      </c>
    </row>
    <row r="4" spans="1:19" ht="30" customHeight="1">
      <c r="A4" s="41" t="s">
        <v>436</v>
      </c>
      <c r="B4" s="40" t="s">
        <v>18</v>
      </c>
      <c r="C4" s="46">
        <v>1</v>
      </c>
      <c r="D4" s="38" t="s">
        <v>427</v>
      </c>
      <c r="E4" s="26">
        <f>ROW()-3</f>
        <v>1</v>
      </c>
      <c r="F4" s="85" t="s">
        <v>260</v>
      </c>
      <c r="G4" s="86"/>
      <c r="H4" s="87"/>
      <c r="I4" s="13">
        <f>IF(G4="◎",1,IF(G4="○",2/3,IF(G4="△",1/3,0)))</f>
        <v>0</v>
      </c>
      <c r="K4" s="14" t="s">
        <v>7</v>
      </c>
    </row>
    <row r="5" spans="1:19" ht="30" customHeight="1">
      <c r="A5" s="41"/>
      <c r="B5" s="59"/>
      <c r="C5" s="41"/>
      <c r="D5" s="40"/>
      <c r="E5" s="26">
        <f t="shared" ref="E5:E49" si="0">ROW()-3</f>
        <v>2</v>
      </c>
      <c r="F5" s="88" t="s">
        <v>261</v>
      </c>
      <c r="G5" s="89"/>
      <c r="H5" s="90"/>
      <c r="I5" s="13">
        <f>IF(G5="◎",1,IF(G5="○",2/3,IF(G5="△",1/3,0)))</f>
        <v>0</v>
      </c>
      <c r="K5" s="14" t="s">
        <v>4</v>
      </c>
    </row>
    <row r="6" spans="1:19" ht="30" customHeight="1">
      <c r="A6" s="41"/>
      <c r="B6" s="59"/>
      <c r="C6" s="41"/>
      <c r="D6" s="40"/>
      <c r="E6" s="26">
        <f t="shared" si="0"/>
        <v>3</v>
      </c>
      <c r="F6" s="85" t="s">
        <v>262</v>
      </c>
      <c r="G6" s="86"/>
      <c r="H6" s="87"/>
      <c r="I6" s="13">
        <f t="shared" ref="I6:I69" si="1">IF(G6="◎",1,IF(G6="○",2/3,IF(G6="△",1/3,0)))</f>
        <v>0</v>
      </c>
      <c r="K6" s="14" t="s">
        <v>8</v>
      </c>
    </row>
    <row r="7" spans="1:19" ht="30" customHeight="1">
      <c r="A7" s="41"/>
      <c r="B7" s="59"/>
      <c r="C7" s="41"/>
      <c r="D7" s="40"/>
      <c r="E7" s="26">
        <f t="shared" si="0"/>
        <v>4</v>
      </c>
      <c r="F7" s="91" t="s">
        <v>452</v>
      </c>
      <c r="G7" s="86"/>
      <c r="H7" s="87"/>
      <c r="I7" s="13">
        <f t="shared" si="1"/>
        <v>0</v>
      </c>
      <c r="K7" s="14" t="s">
        <v>9</v>
      </c>
    </row>
    <row r="8" spans="1:19" ht="30" customHeight="1">
      <c r="A8" s="41"/>
      <c r="B8" s="59"/>
      <c r="C8" s="46">
        <v>2</v>
      </c>
      <c r="D8" s="38" t="s">
        <v>428</v>
      </c>
      <c r="E8" s="26">
        <f t="shared" si="0"/>
        <v>5</v>
      </c>
      <c r="F8" s="91" t="s">
        <v>264</v>
      </c>
      <c r="G8" s="86"/>
      <c r="H8" s="87"/>
      <c r="I8" s="13">
        <f t="shared" si="1"/>
        <v>0</v>
      </c>
    </row>
    <row r="9" spans="1:19" ht="30" customHeight="1">
      <c r="A9" s="41"/>
      <c r="B9" s="59"/>
      <c r="C9" s="41"/>
      <c r="D9" s="40"/>
      <c r="E9" s="26">
        <f t="shared" si="0"/>
        <v>6</v>
      </c>
      <c r="F9" s="92" t="s">
        <v>265</v>
      </c>
      <c r="G9" s="89"/>
      <c r="H9" s="90"/>
      <c r="I9" s="13">
        <f t="shared" si="1"/>
        <v>0</v>
      </c>
    </row>
    <row r="10" spans="1:19" ht="30" customHeight="1">
      <c r="A10" s="41"/>
      <c r="B10" s="59"/>
      <c r="C10" s="46">
        <v>3</v>
      </c>
      <c r="D10" s="38" t="s">
        <v>426</v>
      </c>
      <c r="E10" s="26">
        <f t="shared" si="0"/>
        <v>7</v>
      </c>
      <c r="F10" s="91" t="s">
        <v>266</v>
      </c>
      <c r="G10" s="86"/>
      <c r="H10" s="87"/>
      <c r="I10" s="13">
        <f t="shared" si="1"/>
        <v>0</v>
      </c>
    </row>
    <row r="11" spans="1:19" ht="30" customHeight="1">
      <c r="A11" s="41"/>
      <c r="B11" s="59"/>
      <c r="C11" s="41"/>
      <c r="D11" s="40"/>
      <c r="E11" s="26">
        <f t="shared" si="0"/>
        <v>8</v>
      </c>
      <c r="F11" s="92" t="s">
        <v>267</v>
      </c>
      <c r="G11" s="89"/>
      <c r="H11" s="90"/>
      <c r="I11" s="13">
        <f t="shared" si="1"/>
        <v>0</v>
      </c>
    </row>
    <row r="12" spans="1:19" ht="30" customHeight="1">
      <c r="A12" s="41"/>
      <c r="B12" s="59"/>
      <c r="C12" s="46">
        <v>4</v>
      </c>
      <c r="D12" s="38" t="s">
        <v>429</v>
      </c>
      <c r="E12" s="26">
        <f t="shared" si="0"/>
        <v>9</v>
      </c>
      <c r="F12" s="93" t="s">
        <v>268</v>
      </c>
      <c r="G12" s="86"/>
      <c r="H12" s="87"/>
      <c r="I12" s="13">
        <f t="shared" si="1"/>
        <v>0</v>
      </c>
    </row>
    <row r="13" spans="1:19" ht="30" customHeight="1">
      <c r="A13" s="41"/>
      <c r="B13" s="59"/>
      <c r="C13" s="41"/>
      <c r="D13" s="40"/>
      <c r="E13" s="26">
        <f t="shared" si="0"/>
        <v>10</v>
      </c>
      <c r="F13" s="92" t="s">
        <v>269</v>
      </c>
      <c r="G13" s="89"/>
      <c r="H13" s="90"/>
      <c r="I13" s="13">
        <f t="shared" si="1"/>
        <v>0</v>
      </c>
    </row>
    <row r="14" spans="1:19" ht="30" customHeight="1">
      <c r="A14" s="41"/>
      <c r="B14" s="59"/>
      <c r="C14" s="41"/>
      <c r="D14" s="40"/>
      <c r="E14" s="26">
        <f t="shared" si="0"/>
        <v>11</v>
      </c>
      <c r="F14" s="85" t="s">
        <v>270</v>
      </c>
      <c r="G14" s="86"/>
      <c r="H14" s="94"/>
      <c r="I14" s="13">
        <f t="shared" si="1"/>
        <v>0</v>
      </c>
    </row>
    <row r="15" spans="1:19" ht="30" customHeight="1">
      <c r="A15" s="41"/>
      <c r="B15" s="59"/>
      <c r="C15" s="41"/>
      <c r="D15" s="40"/>
      <c r="E15" s="26">
        <f t="shared" si="0"/>
        <v>12</v>
      </c>
      <c r="F15" s="85" t="s">
        <v>271</v>
      </c>
      <c r="G15" s="86"/>
      <c r="H15" s="94"/>
      <c r="I15" s="13">
        <f t="shared" si="1"/>
        <v>0</v>
      </c>
    </row>
    <row r="16" spans="1:19" ht="30" customHeight="1">
      <c r="A16" s="41"/>
      <c r="B16" s="59"/>
      <c r="C16" s="41"/>
      <c r="D16" s="40"/>
      <c r="E16" s="26">
        <f t="shared" si="0"/>
        <v>13</v>
      </c>
      <c r="F16" s="85" t="s">
        <v>272</v>
      </c>
      <c r="G16" s="86"/>
      <c r="H16" s="87"/>
      <c r="I16" s="13">
        <f t="shared" si="1"/>
        <v>0</v>
      </c>
    </row>
    <row r="17" spans="1:9" ht="30" customHeight="1">
      <c r="A17" s="41"/>
      <c r="B17" s="59"/>
      <c r="C17" s="41"/>
      <c r="D17" s="40"/>
      <c r="E17" s="26">
        <f t="shared" si="0"/>
        <v>14</v>
      </c>
      <c r="F17" s="85" t="s">
        <v>273</v>
      </c>
      <c r="G17" s="86"/>
      <c r="H17" s="87"/>
      <c r="I17" s="13">
        <f t="shared" si="1"/>
        <v>0</v>
      </c>
    </row>
    <row r="18" spans="1:9" ht="30" customHeight="1">
      <c r="A18" s="41"/>
      <c r="B18" s="59"/>
      <c r="C18" s="41"/>
      <c r="D18" s="40"/>
      <c r="E18" s="26">
        <f t="shared" si="0"/>
        <v>15</v>
      </c>
      <c r="F18" s="85" t="s">
        <v>274</v>
      </c>
      <c r="G18" s="86"/>
      <c r="H18" s="87"/>
      <c r="I18" s="13">
        <f t="shared" si="1"/>
        <v>0</v>
      </c>
    </row>
    <row r="19" spans="1:9" ht="30" customHeight="1">
      <c r="A19" s="41"/>
      <c r="B19" s="59"/>
      <c r="C19" s="41"/>
      <c r="D19" s="40"/>
      <c r="E19" s="26">
        <f t="shared" si="0"/>
        <v>16</v>
      </c>
      <c r="F19" s="37" t="s">
        <v>413</v>
      </c>
      <c r="G19" s="86"/>
      <c r="H19" s="87"/>
      <c r="I19" s="13">
        <f t="shared" si="1"/>
        <v>0</v>
      </c>
    </row>
    <row r="20" spans="1:9" ht="30" customHeight="1">
      <c r="A20" s="41"/>
      <c r="B20" s="59"/>
      <c r="C20" s="41"/>
      <c r="D20" s="40"/>
      <c r="E20" s="26">
        <f t="shared" si="0"/>
        <v>17</v>
      </c>
      <c r="F20" s="37" t="s">
        <v>496</v>
      </c>
      <c r="G20" s="86"/>
      <c r="H20" s="87"/>
      <c r="I20" s="13">
        <f t="shared" si="1"/>
        <v>0</v>
      </c>
    </row>
    <row r="21" spans="1:9" ht="30" customHeight="1">
      <c r="A21" s="41"/>
      <c r="B21" s="59"/>
      <c r="C21" s="41"/>
      <c r="D21" s="40"/>
      <c r="E21" s="26">
        <f t="shared" si="0"/>
        <v>18</v>
      </c>
      <c r="F21" s="37" t="s">
        <v>414</v>
      </c>
      <c r="G21" s="86"/>
      <c r="H21" s="94"/>
      <c r="I21" s="13">
        <f t="shared" si="1"/>
        <v>0</v>
      </c>
    </row>
    <row r="22" spans="1:9" ht="30" customHeight="1">
      <c r="A22" s="41"/>
      <c r="B22" s="59"/>
      <c r="C22" s="41"/>
      <c r="D22" s="40"/>
      <c r="E22" s="26">
        <f t="shared" si="0"/>
        <v>19</v>
      </c>
      <c r="F22" s="37" t="s">
        <v>450</v>
      </c>
      <c r="G22" s="86"/>
      <c r="H22" s="94"/>
      <c r="I22" s="13">
        <f t="shared" si="1"/>
        <v>0</v>
      </c>
    </row>
    <row r="23" spans="1:9" ht="30" customHeight="1">
      <c r="A23" s="46">
        <v>2</v>
      </c>
      <c r="B23" s="56" t="s">
        <v>437</v>
      </c>
      <c r="C23" s="46">
        <v>1</v>
      </c>
      <c r="D23" s="38" t="s">
        <v>430</v>
      </c>
      <c r="E23" s="26">
        <f t="shared" si="0"/>
        <v>20</v>
      </c>
      <c r="F23" s="88" t="s">
        <v>275</v>
      </c>
      <c r="G23" s="89"/>
      <c r="H23" s="95"/>
      <c r="I23" s="13">
        <f t="shared" si="1"/>
        <v>0</v>
      </c>
    </row>
    <row r="24" spans="1:9" ht="30" customHeight="1">
      <c r="A24" s="41"/>
      <c r="B24" s="59"/>
      <c r="C24" s="41"/>
      <c r="D24" s="40"/>
      <c r="E24" s="26">
        <f t="shared" si="0"/>
        <v>21</v>
      </c>
      <c r="F24" s="85" t="s">
        <v>276</v>
      </c>
      <c r="G24" s="86"/>
      <c r="H24" s="94"/>
      <c r="I24" s="13">
        <f t="shared" si="1"/>
        <v>0</v>
      </c>
    </row>
    <row r="25" spans="1:9" ht="30" customHeight="1">
      <c r="A25" s="41"/>
      <c r="B25" s="59"/>
      <c r="C25" s="41"/>
      <c r="D25" s="40"/>
      <c r="E25" s="26">
        <f t="shared" si="0"/>
        <v>22</v>
      </c>
      <c r="F25" s="85" t="s">
        <v>277</v>
      </c>
      <c r="G25" s="86"/>
      <c r="H25" s="94"/>
      <c r="I25" s="13">
        <f t="shared" si="1"/>
        <v>0</v>
      </c>
    </row>
    <row r="26" spans="1:9" ht="30" customHeight="1">
      <c r="A26" s="41"/>
      <c r="B26" s="59"/>
      <c r="C26" s="41"/>
      <c r="D26" s="40"/>
      <c r="E26" s="26">
        <f t="shared" si="0"/>
        <v>23</v>
      </c>
      <c r="F26" s="85" t="s">
        <v>278</v>
      </c>
      <c r="G26" s="86"/>
      <c r="H26" s="87"/>
      <c r="I26" s="13">
        <f t="shared" si="1"/>
        <v>0</v>
      </c>
    </row>
    <row r="27" spans="1:9" ht="30" customHeight="1">
      <c r="A27" s="41"/>
      <c r="B27" s="59"/>
      <c r="C27" s="41"/>
      <c r="D27" s="40"/>
      <c r="E27" s="26">
        <f t="shared" si="0"/>
        <v>24</v>
      </c>
      <c r="F27" s="85" t="s">
        <v>279</v>
      </c>
      <c r="G27" s="86"/>
      <c r="H27" s="87"/>
      <c r="I27" s="13">
        <f t="shared" si="1"/>
        <v>0</v>
      </c>
    </row>
    <row r="28" spans="1:9" ht="30" customHeight="1">
      <c r="A28" s="41"/>
      <c r="B28" s="59"/>
      <c r="C28" s="41"/>
      <c r="D28" s="40"/>
      <c r="E28" s="26">
        <f t="shared" si="0"/>
        <v>25</v>
      </c>
      <c r="F28" s="85" t="s">
        <v>280</v>
      </c>
      <c r="G28" s="86"/>
      <c r="H28" s="94"/>
      <c r="I28" s="13">
        <f t="shared" si="1"/>
        <v>0</v>
      </c>
    </row>
    <row r="29" spans="1:9" ht="30" customHeight="1">
      <c r="A29" s="41"/>
      <c r="B29" s="59"/>
      <c r="C29" s="41"/>
      <c r="D29" s="40"/>
      <c r="E29" s="26">
        <f t="shared" si="0"/>
        <v>26</v>
      </c>
      <c r="F29" s="85" t="s">
        <v>281</v>
      </c>
      <c r="G29" s="86"/>
      <c r="H29" s="87"/>
      <c r="I29" s="13">
        <f t="shared" si="1"/>
        <v>0</v>
      </c>
    </row>
    <row r="30" spans="1:9" ht="30" customHeight="1">
      <c r="A30" s="41"/>
      <c r="B30" s="59"/>
      <c r="C30" s="41"/>
      <c r="D30" s="40"/>
      <c r="E30" s="26">
        <f t="shared" si="0"/>
        <v>27</v>
      </c>
      <c r="F30" s="85" t="s">
        <v>282</v>
      </c>
      <c r="G30" s="86"/>
      <c r="H30" s="94"/>
      <c r="I30" s="13">
        <f t="shared" si="1"/>
        <v>0</v>
      </c>
    </row>
    <row r="31" spans="1:9" ht="30" customHeight="1">
      <c r="A31" s="41"/>
      <c r="B31" s="59"/>
      <c r="C31" s="41"/>
      <c r="D31" s="40"/>
      <c r="E31" s="26">
        <f t="shared" si="0"/>
        <v>28</v>
      </c>
      <c r="F31" s="85" t="s">
        <v>283</v>
      </c>
      <c r="G31" s="86"/>
      <c r="H31" s="94"/>
      <c r="I31" s="13">
        <f t="shared" si="1"/>
        <v>0</v>
      </c>
    </row>
    <row r="32" spans="1:9" ht="30" customHeight="1">
      <c r="A32" s="41"/>
      <c r="B32" s="59"/>
      <c r="C32" s="41"/>
      <c r="D32" s="40"/>
      <c r="E32" s="26">
        <f t="shared" si="0"/>
        <v>29</v>
      </c>
      <c r="F32" s="85" t="s">
        <v>284</v>
      </c>
      <c r="G32" s="86"/>
      <c r="H32" s="87"/>
      <c r="I32" s="13">
        <f t="shared" si="1"/>
        <v>0</v>
      </c>
    </row>
    <row r="33" spans="1:9" ht="30" customHeight="1">
      <c r="A33" s="41"/>
      <c r="B33" s="59"/>
      <c r="C33" s="41"/>
      <c r="D33" s="40"/>
      <c r="E33" s="26">
        <f t="shared" si="0"/>
        <v>30</v>
      </c>
      <c r="F33" s="85" t="s">
        <v>285</v>
      </c>
      <c r="G33" s="86"/>
      <c r="H33" s="87"/>
      <c r="I33" s="13">
        <f t="shared" si="1"/>
        <v>0</v>
      </c>
    </row>
    <row r="34" spans="1:9" ht="30" customHeight="1">
      <c r="A34" s="41"/>
      <c r="B34" s="59"/>
      <c r="C34" s="41"/>
      <c r="D34" s="40"/>
      <c r="E34" s="26">
        <f t="shared" si="0"/>
        <v>31</v>
      </c>
      <c r="F34" s="85" t="s">
        <v>286</v>
      </c>
      <c r="G34" s="86"/>
      <c r="H34" s="94"/>
      <c r="I34" s="13">
        <f t="shared" si="1"/>
        <v>0</v>
      </c>
    </row>
    <row r="35" spans="1:9" ht="30" customHeight="1">
      <c r="A35" s="41"/>
      <c r="B35" s="59"/>
      <c r="C35" s="41"/>
      <c r="D35" s="40"/>
      <c r="E35" s="26">
        <f t="shared" si="0"/>
        <v>32</v>
      </c>
      <c r="F35" s="85" t="s">
        <v>497</v>
      </c>
      <c r="G35" s="86"/>
      <c r="H35" s="94"/>
      <c r="I35" s="13">
        <f t="shared" si="1"/>
        <v>0</v>
      </c>
    </row>
    <row r="36" spans="1:9" ht="30" customHeight="1">
      <c r="A36" s="41"/>
      <c r="B36" s="59"/>
      <c r="C36" s="41"/>
      <c r="D36" s="40"/>
      <c r="E36" s="26">
        <f t="shared" si="0"/>
        <v>33</v>
      </c>
      <c r="F36" s="85" t="s">
        <v>287</v>
      </c>
      <c r="G36" s="86"/>
      <c r="H36" s="94"/>
      <c r="I36" s="13">
        <f t="shared" si="1"/>
        <v>0</v>
      </c>
    </row>
    <row r="37" spans="1:9" ht="30" customHeight="1">
      <c r="A37" s="41"/>
      <c r="B37" s="59"/>
      <c r="C37" s="41"/>
      <c r="D37" s="40"/>
      <c r="E37" s="26">
        <f t="shared" si="0"/>
        <v>34</v>
      </c>
      <c r="F37" s="85" t="s">
        <v>288</v>
      </c>
      <c r="G37" s="86"/>
      <c r="H37" s="87"/>
      <c r="I37" s="13">
        <f t="shared" si="1"/>
        <v>0</v>
      </c>
    </row>
    <row r="38" spans="1:9" ht="30" customHeight="1">
      <c r="A38" s="41"/>
      <c r="B38" s="59"/>
      <c r="C38" s="41"/>
      <c r="D38" s="40"/>
      <c r="E38" s="26">
        <f t="shared" si="0"/>
        <v>35</v>
      </c>
      <c r="F38" s="85" t="s">
        <v>289</v>
      </c>
      <c r="G38" s="86"/>
      <c r="H38" s="94"/>
      <c r="I38" s="13">
        <f t="shared" si="1"/>
        <v>0</v>
      </c>
    </row>
    <row r="39" spans="1:9" ht="30" customHeight="1">
      <c r="A39" s="41"/>
      <c r="B39" s="59"/>
      <c r="C39" s="41"/>
      <c r="D39" s="40"/>
      <c r="E39" s="26">
        <f t="shared" si="0"/>
        <v>36</v>
      </c>
      <c r="F39" s="85" t="s">
        <v>290</v>
      </c>
      <c r="G39" s="86"/>
      <c r="H39" s="94"/>
      <c r="I39" s="13">
        <f t="shared" si="1"/>
        <v>0</v>
      </c>
    </row>
    <row r="40" spans="1:9" ht="30" customHeight="1">
      <c r="A40" s="41"/>
      <c r="B40" s="59"/>
      <c r="C40" s="41"/>
      <c r="D40" s="40"/>
      <c r="E40" s="26">
        <f t="shared" si="0"/>
        <v>37</v>
      </c>
      <c r="F40" s="85" t="s">
        <v>291</v>
      </c>
      <c r="G40" s="86"/>
      <c r="H40" s="94"/>
      <c r="I40" s="13">
        <f t="shared" si="1"/>
        <v>0</v>
      </c>
    </row>
    <row r="41" spans="1:9" ht="30" customHeight="1">
      <c r="A41" s="41"/>
      <c r="B41" s="59"/>
      <c r="C41" s="41"/>
      <c r="D41" s="40"/>
      <c r="E41" s="26">
        <f t="shared" si="0"/>
        <v>38</v>
      </c>
      <c r="F41" s="85" t="s">
        <v>292</v>
      </c>
      <c r="G41" s="86"/>
      <c r="H41" s="94"/>
      <c r="I41" s="13">
        <f t="shared" si="1"/>
        <v>0</v>
      </c>
    </row>
    <row r="42" spans="1:9" ht="30" customHeight="1">
      <c r="A42" s="41"/>
      <c r="B42" s="59"/>
      <c r="C42" s="41"/>
      <c r="D42" s="40"/>
      <c r="E42" s="26">
        <f t="shared" si="0"/>
        <v>39</v>
      </c>
      <c r="F42" s="85" t="s">
        <v>293</v>
      </c>
      <c r="G42" s="86"/>
      <c r="H42" s="94"/>
      <c r="I42" s="13">
        <f t="shared" si="1"/>
        <v>0</v>
      </c>
    </row>
    <row r="43" spans="1:9" ht="30" customHeight="1">
      <c r="A43" s="41"/>
      <c r="B43" s="59"/>
      <c r="C43" s="41"/>
      <c r="D43" s="40"/>
      <c r="E43" s="26">
        <f t="shared" si="0"/>
        <v>40</v>
      </c>
      <c r="F43" s="85" t="s">
        <v>294</v>
      </c>
      <c r="G43" s="86"/>
      <c r="H43" s="94"/>
      <c r="I43" s="13">
        <f t="shared" si="1"/>
        <v>0</v>
      </c>
    </row>
    <row r="44" spans="1:9" ht="30" customHeight="1">
      <c r="A44" s="41"/>
      <c r="B44" s="59"/>
      <c r="C44" s="41"/>
      <c r="D44" s="40"/>
      <c r="E44" s="26">
        <f t="shared" si="0"/>
        <v>41</v>
      </c>
      <c r="F44" s="85" t="s">
        <v>295</v>
      </c>
      <c r="G44" s="86"/>
      <c r="H44" s="94"/>
      <c r="I44" s="13">
        <f t="shared" si="1"/>
        <v>0</v>
      </c>
    </row>
    <row r="45" spans="1:9" ht="30" customHeight="1">
      <c r="A45" s="41"/>
      <c r="B45" s="59"/>
      <c r="C45" s="41"/>
      <c r="D45" s="40"/>
      <c r="E45" s="26">
        <f t="shared" si="0"/>
        <v>42</v>
      </c>
      <c r="F45" s="85" t="s">
        <v>296</v>
      </c>
      <c r="G45" s="86"/>
      <c r="H45" s="87"/>
      <c r="I45" s="13">
        <f t="shared" si="1"/>
        <v>0</v>
      </c>
    </row>
    <row r="46" spans="1:9" ht="30" customHeight="1">
      <c r="A46" s="41"/>
      <c r="B46" s="59"/>
      <c r="C46" s="41"/>
      <c r="D46" s="40"/>
      <c r="E46" s="26">
        <f t="shared" si="0"/>
        <v>43</v>
      </c>
      <c r="F46" s="85" t="s">
        <v>297</v>
      </c>
      <c r="G46" s="86"/>
      <c r="H46" s="94"/>
      <c r="I46" s="13">
        <f t="shared" si="1"/>
        <v>0</v>
      </c>
    </row>
    <row r="47" spans="1:9" ht="30" customHeight="1">
      <c r="A47" s="41"/>
      <c r="B47" s="59"/>
      <c r="C47" s="41"/>
      <c r="D47" s="40"/>
      <c r="E47" s="26">
        <f t="shared" si="0"/>
        <v>44</v>
      </c>
      <c r="F47" s="85" t="s">
        <v>298</v>
      </c>
      <c r="G47" s="86"/>
      <c r="H47" s="87"/>
      <c r="I47" s="13">
        <f t="shared" si="1"/>
        <v>0</v>
      </c>
    </row>
    <row r="48" spans="1:9" ht="30" customHeight="1">
      <c r="A48" s="41"/>
      <c r="B48" s="59"/>
      <c r="C48" s="41"/>
      <c r="D48" s="40"/>
      <c r="E48" s="26">
        <f t="shared" si="0"/>
        <v>45</v>
      </c>
      <c r="F48" s="85" t="s">
        <v>299</v>
      </c>
      <c r="G48" s="86"/>
      <c r="H48" s="94"/>
      <c r="I48" s="13">
        <f t="shared" si="1"/>
        <v>0</v>
      </c>
    </row>
    <row r="49" spans="1:9" ht="30" customHeight="1">
      <c r="A49" s="41"/>
      <c r="B49" s="59"/>
      <c r="C49" s="41"/>
      <c r="D49" s="40"/>
      <c r="E49" s="26">
        <f t="shared" si="0"/>
        <v>46</v>
      </c>
      <c r="F49" s="85" t="s">
        <v>300</v>
      </c>
      <c r="G49" s="86"/>
      <c r="H49" s="94"/>
      <c r="I49" s="13">
        <f t="shared" si="1"/>
        <v>0</v>
      </c>
    </row>
    <row r="50" spans="1:9" ht="30" customHeight="1">
      <c r="A50" s="41"/>
      <c r="B50" s="59"/>
      <c r="C50" s="41"/>
      <c r="D50" s="40"/>
      <c r="E50" s="26">
        <f t="shared" ref="E50:E90" si="2">ROW()-3</f>
        <v>47</v>
      </c>
      <c r="F50" s="85" t="s">
        <v>301</v>
      </c>
      <c r="G50" s="86"/>
      <c r="H50" s="87"/>
      <c r="I50" s="13">
        <f t="shared" si="1"/>
        <v>0</v>
      </c>
    </row>
    <row r="51" spans="1:9" ht="30" customHeight="1">
      <c r="A51" s="41"/>
      <c r="B51" s="59"/>
      <c r="C51" s="41"/>
      <c r="D51" s="40"/>
      <c r="E51" s="26">
        <f t="shared" si="2"/>
        <v>48</v>
      </c>
      <c r="F51" s="85" t="s">
        <v>302</v>
      </c>
      <c r="G51" s="86"/>
      <c r="H51" s="94"/>
      <c r="I51" s="13">
        <f t="shared" si="1"/>
        <v>0</v>
      </c>
    </row>
    <row r="52" spans="1:9" ht="30" customHeight="1">
      <c r="A52" s="41"/>
      <c r="B52" s="59"/>
      <c r="C52" s="41"/>
      <c r="D52" s="40"/>
      <c r="E52" s="26">
        <f t="shared" si="2"/>
        <v>49</v>
      </c>
      <c r="F52" s="85" t="s">
        <v>303</v>
      </c>
      <c r="G52" s="86"/>
      <c r="H52" s="94"/>
      <c r="I52" s="13">
        <f t="shared" si="1"/>
        <v>0</v>
      </c>
    </row>
    <row r="53" spans="1:9" ht="30" customHeight="1">
      <c r="A53" s="41"/>
      <c r="B53" s="59"/>
      <c r="C53" s="41"/>
      <c r="D53" s="40"/>
      <c r="E53" s="26">
        <f t="shared" si="2"/>
        <v>50</v>
      </c>
      <c r="F53" s="85" t="s">
        <v>304</v>
      </c>
      <c r="G53" s="86"/>
      <c r="H53" s="94"/>
      <c r="I53" s="13">
        <f t="shared" si="1"/>
        <v>0</v>
      </c>
    </row>
    <row r="54" spans="1:9" ht="30" customHeight="1">
      <c r="A54" s="41"/>
      <c r="B54" s="59"/>
      <c r="C54" s="41"/>
      <c r="D54" s="40"/>
      <c r="E54" s="26">
        <f t="shared" si="2"/>
        <v>51</v>
      </c>
      <c r="F54" s="85" t="s">
        <v>424</v>
      </c>
      <c r="G54" s="86"/>
      <c r="H54" s="94"/>
      <c r="I54" s="13">
        <f t="shared" si="1"/>
        <v>0</v>
      </c>
    </row>
    <row r="55" spans="1:9" ht="30" customHeight="1">
      <c r="A55" s="41"/>
      <c r="B55" s="59"/>
      <c r="C55" s="41"/>
      <c r="D55" s="40"/>
      <c r="E55" s="26">
        <f t="shared" si="2"/>
        <v>52</v>
      </c>
      <c r="F55" s="85" t="s">
        <v>305</v>
      </c>
      <c r="G55" s="86"/>
      <c r="H55" s="94"/>
      <c r="I55" s="13">
        <f t="shared" si="1"/>
        <v>0</v>
      </c>
    </row>
    <row r="56" spans="1:9" ht="30" customHeight="1">
      <c r="A56" s="41"/>
      <c r="B56" s="59"/>
      <c r="C56" s="41"/>
      <c r="D56" s="40"/>
      <c r="E56" s="26">
        <f t="shared" si="2"/>
        <v>53</v>
      </c>
      <c r="F56" s="85" t="s">
        <v>306</v>
      </c>
      <c r="G56" s="86"/>
      <c r="H56" s="94"/>
      <c r="I56" s="13">
        <f t="shared" si="1"/>
        <v>0</v>
      </c>
    </row>
    <row r="57" spans="1:9" ht="30" customHeight="1">
      <c r="A57" s="41"/>
      <c r="B57" s="59"/>
      <c r="C57" s="41"/>
      <c r="D57" s="40"/>
      <c r="E57" s="26">
        <f t="shared" si="2"/>
        <v>54</v>
      </c>
      <c r="F57" s="85" t="s">
        <v>307</v>
      </c>
      <c r="G57" s="86"/>
      <c r="H57" s="87"/>
      <c r="I57" s="13">
        <f t="shared" si="1"/>
        <v>0</v>
      </c>
    </row>
    <row r="58" spans="1:9" ht="30" customHeight="1">
      <c r="A58" s="41"/>
      <c r="B58" s="59"/>
      <c r="C58" s="41"/>
      <c r="D58" s="40"/>
      <c r="E58" s="26">
        <f t="shared" si="2"/>
        <v>55</v>
      </c>
      <c r="F58" s="85" t="s">
        <v>308</v>
      </c>
      <c r="G58" s="86"/>
      <c r="H58" s="87"/>
      <c r="I58" s="13">
        <f t="shared" si="1"/>
        <v>0</v>
      </c>
    </row>
    <row r="59" spans="1:9" ht="30" customHeight="1">
      <c r="A59" s="41"/>
      <c r="B59" s="59"/>
      <c r="C59" s="41"/>
      <c r="D59" s="40"/>
      <c r="E59" s="26">
        <f t="shared" si="2"/>
        <v>56</v>
      </c>
      <c r="F59" s="85" t="s">
        <v>309</v>
      </c>
      <c r="G59" s="86"/>
      <c r="H59" s="94"/>
      <c r="I59" s="13">
        <f t="shared" si="1"/>
        <v>0</v>
      </c>
    </row>
    <row r="60" spans="1:9" ht="30" customHeight="1">
      <c r="A60" s="41"/>
      <c r="B60" s="59"/>
      <c r="C60" s="41"/>
      <c r="D60" s="40"/>
      <c r="E60" s="26">
        <f t="shared" si="2"/>
        <v>57</v>
      </c>
      <c r="F60" s="85" t="s">
        <v>453</v>
      </c>
      <c r="G60" s="86"/>
      <c r="H60" s="94"/>
      <c r="I60" s="13">
        <f t="shared" si="1"/>
        <v>0</v>
      </c>
    </row>
    <row r="61" spans="1:9" ht="30" customHeight="1">
      <c r="A61" s="41"/>
      <c r="B61" s="59"/>
      <c r="C61" s="46">
        <v>2</v>
      </c>
      <c r="D61" s="38" t="s">
        <v>431</v>
      </c>
      <c r="E61" s="26">
        <f t="shared" si="2"/>
        <v>58</v>
      </c>
      <c r="F61" s="85" t="s">
        <v>310</v>
      </c>
      <c r="G61" s="86"/>
      <c r="H61" s="94"/>
      <c r="I61" s="13">
        <f t="shared" si="1"/>
        <v>0</v>
      </c>
    </row>
    <row r="62" spans="1:9" ht="40.5">
      <c r="A62" s="41"/>
      <c r="B62" s="59"/>
      <c r="C62" s="41"/>
      <c r="D62" s="40"/>
      <c r="E62" s="26">
        <f t="shared" si="2"/>
        <v>59</v>
      </c>
      <c r="F62" s="85" t="s">
        <v>513</v>
      </c>
      <c r="G62" s="86"/>
      <c r="H62" s="94"/>
      <c r="I62" s="13">
        <f t="shared" si="1"/>
        <v>0</v>
      </c>
    </row>
    <row r="63" spans="1:9" ht="30" customHeight="1">
      <c r="A63" s="41"/>
      <c r="B63" s="59"/>
      <c r="C63" s="41"/>
      <c r="D63" s="40"/>
      <c r="E63" s="26">
        <f t="shared" si="2"/>
        <v>60</v>
      </c>
      <c r="F63" s="85" t="s">
        <v>311</v>
      </c>
      <c r="G63" s="86"/>
      <c r="H63" s="94"/>
      <c r="I63" s="13">
        <f t="shared" si="1"/>
        <v>0</v>
      </c>
    </row>
    <row r="64" spans="1:9" ht="30" customHeight="1">
      <c r="A64" s="41"/>
      <c r="B64" s="59"/>
      <c r="C64" s="41"/>
      <c r="D64" s="40"/>
      <c r="E64" s="26">
        <f t="shared" si="2"/>
        <v>61</v>
      </c>
      <c r="F64" s="85" t="s">
        <v>312</v>
      </c>
      <c r="G64" s="86"/>
      <c r="H64" s="94"/>
      <c r="I64" s="13">
        <f t="shared" si="1"/>
        <v>0</v>
      </c>
    </row>
    <row r="65" spans="1:9" ht="30" customHeight="1">
      <c r="A65" s="41"/>
      <c r="B65" s="59"/>
      <c r="C65" s="41"/>
      <c r="D65" s="40"/>
      <c r="E65" s="26">
        <f t="shared" si="2"/>
        <v>62</v>
      </c>
      <c r="F65" s="85" t="s">
        <v>313</v>
      </c>
      <c r="G65" s="86"/>
      <c r="H65" s="94"/>
      <c r="I65" s="13">
        <f t="shared" si="1"/>
        <v>0</v>
      </c>
    </row>
    <row r="66" spans="1:9" ht="30" customHeight="1">
      <c r="A66" s="41"/>
      <c r="B66" s="59"/>
      <c r="C66" s="41"/>
      <c r="D66" s="40"/>
      <c r="E66" s="26">
        <f t="shared" si="2"/>
        <v>63</v>
      </c>
      <c r="F66" s="85" t="s">
        <v>314</v>
      </c>
      <c r="G66" s="86"/>
      <c r="H66" s="94"/>
      <c r="I66" s="13">
        <f t="shared" si="1"/>
        <v>0</v>
      </c>
    </row>
    <row r="67" spans="1:9" ht="30" customHeight="1">
      <c r="A67" s="41"/>
      <c r="B67" s="59"/>
      <c r="C67" s="41"/>
      <c r="D67" s="40"/>
      <c r="E67" s="26">
        <f t="shared" si="2"/>
        <v>64</v>
      </c>
      <c r="F67" s="85" t="s">
        <v>315</v>
      </c>
      <c r="G67" s="86"/>
      <c r="H67" s="94"/>
      <c r="I67" s="13">
        <f t="shared" si="1"/>
        <v>0</v>
      </c>
    </row>
    <row r="68" spans="1:9" ht="30" customHeight="1">
      <c r="A68" s="41"/>
      <c r="B68" s="59"/>
      <c r="C68" s="41"/>
      <c r="D68" s="40"/>
      <c r="E68" s="26">
        <f t="shared" si="2"/>
        <v>65</v>
      </c>
      <c r="F68" s="85" t="s">
        <v>316</v>
      </c>
      <c r="G68" s="86"/>
      <c r="H68" s="94"/>
      <c r="I68" s="13">
        <f t="shared" si="1"/>
        <v>0</v>
      </c>
    </row>
    <row r="69" spans="1:9" ht="30" customHeight="1">
      <c r="A69" s="41"/>
      <c r="B69" s="59"/>
      <c r="C69" s="41"/>
      <c r="D69" s="40"/>
      <c r="E69" s="26">
        <f t="shared" si="2"/>
        <v>66</v>
      </c>
      <c r="F69" s="85" t="s">
        <v>425</v>
      </c>
      <c r="G69" s="86"/>
      <c r="H69" s="94"/>
      <c r="I69" s="13">
        <f t="shared" si="1"/>
        <v>0</v>
      </c>
    </row>
    <row r="70" spans="1:9" ht="30" customHeight="1">
      <c r="A70" s="41"/>
      <c r="B70" s="59"/>
      <c r="C70" s="41"/>
      <c r="D70" s="40"/>
      <c r="E70" s="26">
        <f t="shared" si="2"/>
        <v>67</v>
      </c>
      <c r="F70" s="85" t="s">
        <v>317</v>
      </c>
      <c r="G70" s="86"/>
      <c r="H70" s="94"/>
      <c r="I70" s="13">
        <f t="shared" ref="I70:I133" si="3">IF(G70="◎",1,IF(G70="○",2/3,IF(G70="△",1/3,0)))</f>
        <v>0</v>
      </c>
    </row>
    <row r="71" spans="1:9" ht="30" customHeight="1">
      <c r="A71" s="41"/>
      <c r="B71" s="59"/>
      <c r="C71" s="46">
        <v>3</v>
      </c>
      <c r="D71" s="38" t="s">
        <v>432</v>
      </c>
      <c r="E71" s="26">
        <f t="shared" si="2"/>
        <v>68</v>
      </c>
      <c r="F71" s="85" t="s">
        <v>318</v>
      </c>
      <c r="G71" s="86"/>
      <c r="H71" s="94"/>
      <c r="I71" s="13">
        <f t="shared" si="3"/>
        <v>0</v>
      </c>
    </row>
    <row r="72" spans="1:9" ht="30" customHeight="1">
      <c r="A72" s="41"/>
      <c r="B72" s="59"/>
      <c r="C72" s="41"/>
      <c r="D72" s="40"/>
      <c r="E72" s="26">
        <f t="shared" si="2"/>
        <v>69</v>
      </c>
      <c r="F72" s="88" t="s">
        <v>319</v>
      </c>
      <c r="G72" s="89"/>
      <c r="H72" s="95"/>
      <c r="I72" s="13">
        <f t="shared" si="3"/>
        <v>0</v>
      </c>
    </row>
    <row r="73" spans="1:9" ht="30" customHeight="1">
      <c r="A73" s="41"/>
      <c r="B73" s="59"/>
      <c r="C73" s="41"/>
      <c r="D73" s="40"/>
      <c r="E73" s="26">
        <f t="shared" si="2"/>
        <v>70</v>
      </c>
      <c r="F73" s="85" t="s">
        <v>320</v>
      </c>
      <c r="G73" s="86"/>
      <c r="H73" s="94"/>
      <c r="I73" s="13">
        <f t="shared" si="3"/>
        <v>0</v>
      </c>
    </row>
    <row r="74" spans="1:9" ht="30" customHeight="1">
      <c r="A74" s="41"/>
      <c r="B74" s="59"/>
      <c r="C74" s="41"/>
      <c r="D74" s="40"/>
      <c r="E74" s="26">
        <f t="shared" si="2"/>
        <v>71</v>
      </c>
      <c r="F74" s="85" t="s">
        <v>321</v>
      </c>
      <c r="G74" s="86"/>
      <c r="H74" s="94"/>
      <c r="I74" s="13">
        <f t="shared" si="3"/>
        <v>0</v>
      </c>
    </row>
    <row r="75" spans="1:9" ht="30" customHeight="1">
      <c r="A75" s="41"/>
      <c r="B75" s="59"/>
      <c r="C75" s="41"/>
      <c r="D75" s="40"/>
      <c r="E75" s="26">
        <f t="shared" si="2"/>
        <v>72</v>
      </c>
      <c r="F75" s="85" t="s">
        <v>322</v>
      </c>
      <c r="G75" s="86"/>
      <c r="H75" s="87"/>
      <c r="I75" s="13">
        <f t="shared" si="3"/>
        <v>0</v>
      </c>
    </row>
    <row r="76" spans="1:9" ht="30" customHeight="1">
      <c r="A76" s="41"/>
      <c r="B76" s="59"/>
      <c r="C76" s="41"/>
      <c r="D76" s="40"/>
      <c r="E76" s="26">
        <f t="shared" si="2"/>
        <v>73</v>
      </c>
      <c r="F76" s="85" t="s">
        <v>323</v>
      </c>
      <c r="G76" s="86"/>
      <c r="H76" s="87"/>
      <c r="I76" s="13">
        <f t="shared" si="3"/>
        <v>0</v>
      </c>
    </row>
    <row r="77" spans="1:9" ht="30" customHeight="1">
      <c r="A77" s="41"/>
      <c r="B77" s="59"/>
      <c r="C77" s="41"/>
      <c r="D77" s="40"/>
      <c r="E77" s="26">
        <f t="shared" si="2"/>
        <v>74</v>
      </c>
      <c r="F77" s="85" t="s">
        <v>324</v>
      </c>
      <c r="G77" s="86"/>
      <c r="H77" s="94"/>
      <c r="I77" s="13">
        <f t="shared" si="3"/>
        <v>0</v>
      </c>
    </row>
    <row r="78" spans="1:9" ht="30" customHeight="1">
      <c r="A78" s="41"/>
      <c r="B78" s="59"/>
      <c r="C78" s="41"/>
      <c r="D78" s="40"/>
      <c r="E78" s="26">
        <f t="shared" si="2"/>
        <v>75</v>
      </c>
      <c r="F78" s="85" t="s">
        <v>325</v>
      </c>
      <c r="G78" s="86"/>
      <c r="H78" s="94"/>
      <c r="I78" s="13">
        <f t="shared" si="3"/>
        <v>0</v>
      </c>
    </row>
    <row r="79" spans="1:9" ht="30" customHeight="1">
      <c r="A79" s="41"/>
      <c r="B79" s="59"/>
      <c r="C79" s="41"/>
      <c r="D79" s="40"/>
      <c r="E79" s="26">
        <f t="shared" si="2"/>
        <v>76</v>
      </c>
      <c r="F79" s="85" t="s">
        <v>326</v>
      </c>
      <c r="G79" s="86"/>
      <c r="H79" s="87"/>
      <c r="I79" s="13">
        <f t="shared" si="3"/>
        <v>0</v>
      </c>
    </row>
    <row r="80" spans="1:9" ht="30" customHeight="1">
      <c r="A80" s="41"/>
      <c r="B80" s="59"/>
      <c r="C80" s="41"/>
      <c r="D80" s="40"/>
      <c r="E80" s="26">
        <f t="shared" si="2"/>
        <v>77</v>
      </c>
      <c r="F80" s="85" t="s">
        <v>327</v>
      </c>
      <c r="G80" s="86"/>
      <c r="H80" s="94"/>
      <c r="I80" s="13">
        <f t="shared" si="3"/>
        <v>0</v>
      </c>
    </row>
    <row r="81" spans="1:9" ht="30" customHeight="1">
      <c r="A81" s="41"/>
      <c r="B81" s="59"/>
      <c r="C81" s="41"/>
      <c r="D81" s="40"/>
      <c r="E81" s="26">
        <f t="shared" si="2"/>
        <v>78</v>
      </c>
      <c r="F81" s="85" t="s">
        <v>328</v>
      </c>
      <c r="G81" s="86"/>
      <c r="H81" s="87"/>
      <c r="I81" s="13">
        <f t="shared" si="3"/>
        <v>0</v>
      </c>
    </row>
    <row r="82" spans="1:9" ht="30" customHeight="1">
      <c r="A82" s="41"/>
      <c r="B82" s="59"/>
      <c r="C82" s="41"/>
      <c r="D82" s="40"/>
      <c r="E82" s="26">
        <f t="shared" si="2"/>
        <v>79</v>
      </c>
      <c r="F82" s="85" t="s">
        <v>329</v>
      </c>
      <c r="G82" s="86"/>
      <c r="H82" s="87"/>
      <c r="I82" s="13">
        <f t="shared" si="3"/>
        <v>0</v>
      </c>
    </row>
    <row r="83" spans="1:9" ht="30" customHeight="1">
      <c r="A83" s="41"/>
      <c r="B83" s="59"/>
      <c r="C83" s="41"/>
      <c r="D83" s="40"/>
      <c r="E83" s="26">
        <f t="shared" si="2"/>
        <v>80</v>
      </c>
      <c r="F83" s="85" t="s">
        <v>330</v>
      </c>
      <c r="G83" s="86"/>
      <c r="H83" s="94"/>
      <c r="I83" s="13">
        <f t="shared" si="3"/>
        <v>0</v>
      </c>
    </row>
    <row r="84" spans="1:9" ht="30" customHeight="1">
      <c r="A84" s="41"/>
      <c r="B84" s="59"/>
      <c r="C84" s="41"/>
      <c r="D84" s="40"/>
      <c r="E84" s="26">
        <f t="shared" si="2"/>
        <v>81</v>
      </c>
      <c r="F84" s="85" t="s">
        <v>331</v>
      </c>
      <c r="G84" s="86"/>
      <c r="H84" s="87"/>
      <c r="I84" s="13">
        <f t="shared" si="3"/>
        <v>0</v>
      </c>
    </row>
    <row r="85" spans="1:9" ht="30" customHeight="1">
      <c r="A85" s="41"/>
      <c r="B85" s="59"/>
      <c r="C85" s="41"/>
      <c r="D85" s="40"/>
      <c r="E85" s="26">
        <f t="shared" si="2"/>
        <v>82</v>
      </c>
      <c r="F85" s="85" t="s">
        <v>332</v>
      </c>
      <c r="G85" s="86"/>
      <c r="H85" s="94"/>
      <c r="I85" s="13">
        <f t="shared" si="3"/>
        <v>0</v>
      </c>
    </row>
    <row r="86" spans="1:9" ht="30" customHeight="1">
      <c r="A86" s="41"/>
      <c r="B86" s="59"/>
      <c r="C86" s="41"/>
      <c r="D86" s="40"/>
      <c r="E86" s="26">
        <f t="shared" si="2"/>
        <v>83</v>
      </c>
      <c r="F86" s="85" t="s">
        <v>333</v>
      </c>
      <c r="G86" s="86"/>
      <c r="H86" s="94"/>
      <c r="I86" s="13">
        <f t="shared" si="3"/>
        <v>0</v>
      </c>
    </row>
    <row r="87" spans="1:9" ht="30" customHeight="1">
      <c r="A87" s="41"/>
      <c r="B87" s="59"/>
      <c r="C87" s="41"/>
      <c r="D87" s="40"/>
      <c r="E87" s="26">
        <f t="shared" si="2"/>
        <v>84</v>
      </c>
      <c r="F87" s="85" t="s">
        <v>495</v>
      </c>
      <c r="G87" s="86"/>
      <c r="H87" s="87"/>
      <c r="I87" s="13">
        <f t="shared" si="3"/>
        <v>0</v>
      </c>
    </row>
    <row r="88" spans="1:9" ht="30" customHeight="1">
      <c r="A88" s="41"/>
      <c r="B88" s="59"/>
      <c r="C88" s="41"/>
      <c r="D88" s="40"/>
      <c r="E88" s="26">
        <f t="shared" si="2"/>
        <v>85</v>
      </c>
      <c r="F88" s="85" t="s">
        <v>334</v>
      </c>
      <c r="G88" s="86"/>
      <c r="H88" s="87"/>
      <c r="I88" s="13">
        <f t="shared" si="3"/>
        <v>0</v>
      </c>
    </row>
    <row r="89" spans="1:9" ht="30" customHeight="1">
      <c r="A89" s="41"/>
      <c r="B89" s="59"/>
      <c r="C89" s="41"/>
      <c r="D89" s="40"/>
      <c r="E89" s="26">
        <f t="shared" si="2"/>
        <v>86</v>
      </c>
      <c r="F89" s="85" t="s">
        <v>498</v>
      </c>
      <c r="G89" s="86"/>
      <c r="H89" s="87"/>
      <c r="I89" s="13">
        <f t="shared" si="3"/>
        <v>0</v>
      </c>
    </row>
    <row r="90" spans="1:9" ht="30" customHeight="1">
      <c r="A90" s="41"/>
      <c r="B90" s="59"/>
      <c r="C90" s="41"/>
      <c r="D90" s="40"/>
      <c r="E90" s="26">
        <f t="shared" si="2"/>
        <v>87</v>
      </c>
      <c r="F90" s="85" t="s">
        <v>335</v>
      </c>
      <c r="G90" s="86"/>
      <c r="H90" s="87"/>
      <c r="I90" s="13">
        <f t="shared" si="3"/>
        <v>0</v>
      </c>
    </row>
    <row r="91" spans="1:9" ht="30" customHeight="1">
      <c r="A91" s="41"/>
      <c r="B91" s="59"/>
      <c r="C91" s="41"/>
      <c r="D91" s="40"/>
      <c r="E91" s="26">
        <f t="shared" ref="E91:E137" si="4">ROW()-3</f>
        <v>88</v>
      </c>
      <c r="F91" s="85" t="s">
        <v>336</v>
      </c>
      <c r="G91" s="86"/>
      <c r="H91" s="94"/>
      <c r="I91" s="13">
        <f t="shared" si="3"/>
        <v>0</v>
      </c>
    </row>
    <row r="92" spans="1:9" ht="30" customHeight="1">
      <c r="A92" s="41"/>
      <c r="B92" s="59"/>
      <c r="C92" s="41"/>
      <c r="D92" s="40"/>
      <c r="E92" s="26">
        <f t="shared" si="4"/>
        <v>89</v>
      </c>
      <c r="F92" s="85" t="s">
        <v>337</v>
      </c>
      <c r="G92" s="86"/>
      <c r="H92" s="94"/>
      <c r="I92" s="13">
        <f t="shared" si="3"/>
        <v>0</v>
      </c>
    </row>
    <row r="93" spans="1:9" ht="30" customHeight="1">
      <c r="A93" s="41"/>
      <c r="B93" s="59"/>
      <c r="C93" s="41"/>
      <c r="D93" s="40"/>
      <c r="E93" s="26">
        <f t="shared" si="4"/>
        <v>90</v>
      </c>
      <c r="F93" s="85" t="s">
        <v>338</v>
      </c>
      <c r="G93" s="86"/>
      <c r="H93" s="87"/>
      <c r="I93" s="13">
        <f t="shared" si="3"/>
        <v>0</v>
      </c>
    </row>
    <row r="94" spans="1:9" ht="30" customHeight="1">
      <c r="A94" s="41"/>
      <c r="B94" s="59"/>
      <c r="C94" s="41"/>
      <c r="D94" s="40"/>
      <c r="E94" s="26">
        <f t="shared" si="4"/>
        <v>91</v>
      </c>
      <c r="F94" s="85" t="s">
        <v>339</v>
      </c>
      <c r="G94" s="86"/>
      <c r="H94" s="87"/>
      <c r="I94" s="13">
        <f t="shared" si="3"/>
        <v>0</v>
      </c>
    </row>
    <row r="95" spans="1:9" ht="30" customHeight="1">
      <c r="A95" s="41"/>
      <c r="B95" s="59"/>
      <c r="C95" s="41"/>
      <c r="D95" s="40"/>
      <c r="E95" s="26">
        <f t="shared" si="4"/>
        <v>92</v>
      </c>
      <c r="F95" s="85" t="s">
        <v>340</v>
      </c>
      <c r="G95" s="86"/>
      <c r="H95" s="87"/>
      <c r="I95" s="13">
        <f t="shared" si="3"/>
        <v>0</v>
      </c>
    </row>
    <row r="96" spans="1:9" ht="30" customHeight="1">
      <c r="A96" s="41"/>
      <c r="B96" s="59"/>
      <c r="C96" s="41"/>
      <c r="D96" s="40"/>
      <c r="E96" s="26">
        <f t="shared" si="4"/>
        <v>93</v>
      </c>
      <c r="F96" s="85" t="s">
        <v>341</v>
      </c>
      <c r="G96" s="86"/>
      <c r="H96" s="87"/>
      <c r="I96" s="13">
        <f t="shared" si="3"/>
        <v>0</v>
      </c>
    </row>
    <row r="97" spans="1:9" ht="30" customHeight="1">
      <c r="A97" s="41"/>
      <c r="B97" s="59"/>
      <c r="C97" s="41"/>
      <c r="D97" s="40"/>
      <c r="E97" s="26">
        <f t="shared" si="4"/>
        <v>94</v>
      </c>
      <c r="F97" s="85" t="s">
        <v>342</v>
      </c>
      <c r="G97" s="86"/>
      <c r="H97" s="87"/>
      <c r="I97" s="13">
        <f t="shared" si="3"/>
        <v>0</v>
      </c>
    </row>
    <row r="98" spans="1:9" ht="30" customHeight="1">
      <c r="A98" s="41"/>
      <c r="B98" s="59"/>
      <c r="C98" s="41"/>
      <c r="D98" s="40"/>
      <c r="E98" s="26">
        <f t="shared" si="4"/>
        <v>95</v>
      </c>
      <c r="F98" s="85" t="s">
        <v>343</v>
      </c>
      <c r="G98" s="86"/>
      <c r="H98" s="94"/>
      <c r="I98" s="13">
        <f t="shared" si="3"/>
        <v>0</v>
      </c>
    </row>
    <row r="99" spans="1:9" ht="30" customHeight="1">
      <c r="A99" s="41"/>
      <c r="B99" s="59"/>
      <c r="C99" s="41"/>
      <c r="D99" s="40"/>
      <c r="E99" s="26">
        <f t="shared" si="4"/>
        <v>96</v>
      </c>
      <c r="F99" s="85" t="s">
        <v>344</v>
      </c>
      <c r="G99" s="86"/>
      <c r="H99" s="94"/>
      <c r="I99" s="13">
        <f t="shared" si="3"/>
        <v>0</v>
      </c>
    </row>
    <row r="100" spans="1:9" ht="30" customHeight="1">
      <c r="A100" s="41"/>
      <c r="B100" s="59"/>
      <c r="C100" s="41"/>
      <c r="D100" s="40"/>
      <c r="E100" s="26">
        <f t="shared" si="4"/>
        <v>97</v>
      </c>
      <c r="F100" s="85" t="s">
        <v>345</v>
      </c>
      <c r="G100" s="86"/>
      <c r="H100" s="94"/>
      <c r="I100" s="13">
        <f t="shared" si="3"/>
        <v>0</v>
      </c>
    </row>
    <row r="101" spans="1:9" ht="30" customHeight="1">
      <c r="A101" s="41"/>
      <c r="B101" s="59"/>
      <c r="C101" s="41"/>
      <c r="D101" s="40"/>
      <c r="E101" s="26">
        <f t="shared" si="4"/>
        <v>98</v>
      </c>
      <c r="F101" s="85" t="s">
        <v>346</v>
      </c>
      <c r="G101" s="86"/>
      <c r="H101" s="94"/>
      <c r="I101" s="13">
        <f t="shared" si="3"/>
        <v>0</v>
      </c>
    </row>
    <row r="102" spans="1:9" ht="30" customHeight="1">
      <c r="A102" s="41"/>
      <c r="B102" s="59"/>
      <c r="C102" s="41"/>
      <c r="D102" s="40"/>
      <c r="E102" s="26">
        <f t="shared" si="4"/>
        <v>99</v>
      </c>
      <c r="F102" s="85" t="s">
        <v>347</v>
      </c>
      <c r="G102" s="86"/>
      <c r="H102" s="87"/>
      <c r="I102" s="13">
        <f t="shared" si="3"/>
        <v>0</v>
      </c>
    </row>
    <row r="103" spans="1:9" ht="30" customHeight="1">
      <c r="A103" s="41"/>
      <c r="B103" s="59"/>
      <c r="C103" s="41"/>
      <c r="D103" s="40"/>
      <c r="E103" s="26">
        <f t="shared" si="4"/>
        <v>100</v>
      </c>
      <c r="F103" s="85" t="s">
        <v>348</v>
      </c>
      <c r="G103" s="86"/>
      <c r="H103" s="87"/>
      <c r="I103" s="13">
        <f t="shared" si="3"/>
        <v>0</v>
      </c>
    </row>
    <row r="104" spans="1:9" ht="30" customHeight="1">
      <c r="A104" s="41"/>
      <c r="B104" s="59"/>
      <c r="C104" s="41"/>
      <c r="D104" s="40"/>
      <c r="E104" s="26">
        <f t="shared" si="4"/>
        <v>101</v>
      </c>
      <c r="F104" s="85" t="s">
        <v>349</v>
      </c>
      <c r="G104" s="86"/>
      <c r="H104" s="94"/>
      <c r="I104" s="13">
        <f t="shared" si="3"/>
        <v>0</v>
      </c>
    </row>
    <row r="105" spans="1:9" ht="30" customHeight="1">
      <c r="A105" s="41"/>
      <c r="B105" s="59"/>
      <c r="C105" s="41"/>
      <c r="D105" s="40"/>
      <c r="E105" s="26">
        <f t="shared" si="4"/>
        <v>102</v>
      </c>
      <c r="F105" s="85" t="s">
        <v>350</v>
      </c>
      <c r="G105" s="86"/>
      <c r="H105" s="94"/>
      <c r="I105" s="13">
        <f t="shared" si="3"/>
        <v>0</v>
      </c>
    </row>
    <row r="106" spans="1:9" ht="30" customHeight="1">
      <c r="A106" s="41"/>
      <c r="B106" s="59"/>
      <c r="C106" s="41"/>
      <c r="D106" s="40"/>
      <c r="E106" s="26">
        <f t="shared" si="4"/>
        <v>103</v>
      </c>
      <c r="F106" s="85" t="s">
        <v>351</v>
      </c>
      <c r="G106" s="86"/>
      <c r="H106" s="94"/>
      <c r="I106" s="13">
        <f t="shared" si="3"/>
        <v>0</v>
      </c>
    </row>
    <row r="107" spans="1:9" ht="30" customHeight="1">
      <c r="A107" s="41"/>
      <c r="B107" s="59"/>
      <c r="C107" s="41"/>
      <c r="D107" s="40"/>
      <c r="E107" s="26">
        <f t="shared" si="4"/>
        <v>104</v>
      </c>
      <c r="F107" s="85" t="s">
        <v>352</v>
      </c>
      <c r="G107" s="86"/>
      <c r="H107" s="94"/>
      <c r="I107" s="13">
        <f t="shared" si="3"/>
        <v>0</v>
      </c>
    </row>
    <row r="108" spans="1:9" ht="30" customHeight="1">
      <c r="A108" s="41"/>
      <c r="B108" s="59"/>
      <c r="C108" s="48"/>
      <c r="D108" s="43"/>
      <c r="E108" s="26">
        <f t="shared" si="4"/>
        <v>105</v>
      </c>
      <c r="F108" s="96" t="s">
        <v>514</v>
      </c>
      <c r="G108" s="86"/>
      <c r="H108" s="87"/>
      <c r="I108" s="13">
        <f t="shared" si="3"/>
        <v>0</v>
      </c>
    </row>
    <row r="109" spans="1:9" ht="30" customHeight="1">
      <c r="A109" s="46">
        <v>3</v>
      </c>
      <c r="B109" s="56" t="s">
        <v>438</v>
      </c>
      <c r="C109" s="46">
        <v>1</v>
      </c>
      <c r="D109" s="38" t="s">
        <v>433</v>
      </c>
      <c r="E109" s="26">
        <f t="shared" si="4"/>
        <v>106</v>
      </c>
      <c r="F109" s="85" t="s">
        <v>353</v>
      </c>
      <c r="G109" s="86"/>
      <c r="H109" s="94"/>
      <c r="I109" s="13">
        <f t="shared" si="3"/>
        <v>0</v>
      </c>
    </row>
    <row r="110" spans="1:9" ht="30" customHeight="1">
      <c r="A110" s="41"/>
      <c r="B110" s="59"/>
      <c r="C110" s="41"/>
      <c r="D110" s="40"/>
      <c r="E110" s="26">
        <f t="shared" si="4"/>
        <v>107</v>
      </c>
      <c r="F110" s="88" t="s">
        <v>354</v>
      </c>
      <c r="G110" s="89"/>
      <c r="H110" s="90"/>
      <c r="I110" s="13">
        <f t="shared" si="3"/>
        <v>0</v>
      </c>
    </row>
    <row r="111" spans="1:9" ht="30" customHeight="1">
      <c r="A111" s="41"/>
      <c r="B111" s="59"/>
      <c r="C111" s="41"/>
      <c r="D111" s="40"/>
      <c r="E111" s="26">
        <f t="shared" si="4"/>
        <v>108</v>
      </c>
      <c r="F111" s="85" t="s">
        <v>355</v>
      </c>
      <c r="G111" s="86"/>
      <c r="H111" s="94"/>
      <c r="I111" s="13">
        <f t="shared" si="3"/>
        <v>0</v>
      </c>
    </row>
    <row r="112" spans="1:9" ht="30" customHeight="1">
      <c r="A112" s="41"/>
      <c r="B112" s="59"/>
      <c r="C112" s="41"/>
      <c r="D112" s="40"/>
      <c r="E112" s="26">
        <f t="shared" si="4"/>
        <v>109</v>
      </c>
      <c r="F112" s="85" t="s">
        <v>356</v>
      </c>
      <c r="G112" s="86"/>
      <c r="H112" s="94"/>
      <c r="I112" s="13">
        <f t="shared" si="3"/>
        <v>0</v>
      </c>
    </row>
    <row r="113" spans="1:9" ht="40.5">
      <c r="A113" s="41"/>
      <c r="B113" s="59"/>
      <c r="C113" s="41"/>
      <c r="D113" s="40"/>
      <c r="E113" s="26">
        <f t="shared" si="4"/>
        <v>110</v>
      </c>
      <c r="F113" s="85" t="s">
        <v>357</v>
      </c>
      <c r="G113" s="86"/>
      <c r="H113" s="94"/>
      <c r="I113" s="13">
        <f t="shared" si="3"/>
        <v>0</v>
      </c>
    </row>
    <row r="114" spans="1:9" ht="30" customHeight="1">
      <c r="A114" s="41"/>
      <c r="B114" s="59"/>
      <c r="C114" s="41"/>
      <c r="D114" s="40"/>
      <c r="E114" s="26">
        <f t="shared" si="4"/>
        <v>111</v>
      </c>
      <c r="F114" s="85" t="s">
        <v>358</v>
      </c>
      <c r="G114" s="86"/>
      <c r="H114" s="94"/>
      <c r="I114" s="13">
        <f t="shared" si="3"/>
        <v>0</v>
      </c>
    </row>
    <row r="115" spans="1:9" ht="30" customHeight="1">
      <c r="A115" s="41"/>
      <c r="B115" s="59"/>
      <c r="C115" s="41"/>
      <c r="D115" s="40"/>
      <c r="E115" s="26">
        <f t="shared" si="4"/>
        <v>112</v>
      </c>
      <c r="F115" s="85" t="s">
        <v>359</v>
      </c>
      <c r="G115" s="86"/>
      <c r="H115" s="94"/>
      <c r="I115" s="13">
        <f t="shared" si="3"/>
        <v>0</v>
      </c>
    </row>
    <row r="116" spans="1:9" ht="30" customHeight="1">
      <c r="A116" s="41"/>
      <c r="B116" s="59"/>
      <c r="C116" s="41"/>
      <c r="D116" s="40"/>
      <c r="E116" s="26">
        <f t="shared" si="4"/>
        <v>113</v>
      </c>
      <c r="F116" s="85" t="s">
        <v>360</v>
      </c>
      <c r="G116" s="86"/>
      <c r="H116" s="94"/>
      <c r="I116" s="13">
        <f t="shared" si="3"/>
        <v>0</v>
      </c>
    </row>
    <row r="117" spans="1:9" ht="30" customHeight="1">
      <c r="A117" s="41"/>
      <c r="B117" s="59"/>
      <c r="C117" s="47"/>
      <c r="D117" s="42"/>
      <c r="E117" s="26">
        <f t="shared" si="4"/>
        <v>114</v>
      </c>
      <c r="F117" s="85" t="s">
        <v>361</v>
      </c>
      <c r="G117" s="86"/>
      <c r="H117" s="94"/>
      <c r="I117" s="13">
        <f t="shared" si="3"/>
        <v>0</v>
      </c>
    </row>
    <row r="118" spans="1:9" ht="30" customHeight="1">
      <c r="A118" s="41"/>
      <c r="B118" s="59"/>
      <c r="C118" s="47"/>
      <c r="D118" s="42"/>
      <c r="E118" s="26">
        <f t="shared" si="4"/>
        <v>115</v>
      </c>
      <c r="F118" s="85" t="s">
        <v>362</v>
      </c>
      <c r="G118" s="86"/>
      <c r="H118" s="94"/>
      <c r="I118" s="13">
        <f t="shared" si="3"/>
        <v>0</v>
      </c>
    </row>
    <row r="119" spans="1:9" ht="30" customHeight="1">
      <c r="A119" s="41"/>
      <c r="B119" s="59"/>
      <c r="C119" s="47"/>
      <c r="D119" s="42"/>
      <c r="E119" s="26">
        <f t="shared" si="4"/>
        <v>116</v>
      </c>
      <c r="F119" s="85" t="s">
        <v>363</v>
      </c>
      <c r="G119" s="86"/>
      <c r="H119" s="94"/>
      <c r="I119" s="13">
        <f t="shared" si="3"/>
        <v>0</v>
      </c>
    </row>
    <row r="120" spans="1:9" ht="30" customHeight="1">
      <c r="A120" s="41"/>
      <c r="B120" s="59"/>
      <c r="C120" s="41"/>
      <c r="D120" s="40"/>
      <c r="E120" s="26">
        <f t="shared" si="4"/>
        <v>117</v>
      </c>
      <c r="F120" s="85" t="s">
        <v>515</v>
      </c>
      <c r="G120" s="86"/>
      <c r="H120" s="94"/>
      <c r="I120" s="13">
        <f t="shared" si="3"/>
        <v>0</v>
      </c>
    </row>
    <row r="121" spans="1:9" ht="30" customHeight="1">
      <c r="A121" s="41"/>
      <c r="B121" s="59"/>
      <c r="C121" s="41"/>
      <c r="D121" s="40"/>
      <c r="E121" s="26">
        <f t="shared" si="4"/>
        <v>118</v>
      </c>
      <c r="F121" s="85" t="s">
        <v>364</v>
      </c>
      <c r="G121" s="86"/>
      <c r="H121" s="94"/>
      <c r="I121" s="13">
        <f t="shared" si="3"/>
        <v>0</v>
      </c>
    </row>
    <row r="122" spans="1:9" ht="30" customHeight="1">
      <c r="A122" s="41"/>
      <c r="B122" s="59"/>
      <c r="C122" s="41"/>
      <c r="D122" s="40"/>
      <c r="E122" s="26">
        <f t="shared" si="4"/>
        <v>119</v>
      </c>
      <c r="F122" s="85" t="s">
        <v>365</v>
      </c>
      <c r="G122" s="86"/>
      <c r="H122" s="94"/>
      <c r="I122" s="13">
        <f t="shared" si="3"/>
        <v>0</v>
      </c>
    </row>
    <row r="123" spans="1:9" ht="40.5">
      <c r="A123" s="41"/>
      <c r="B123" s="59"/>
      <c r="C123" s="41"/>
      <c r="D123" s="40"/>
      <c r="E123" s="26">
        <f t="shared" si="4"/>
        <v>120</v>
      </c>
      <c r="F123" s="85" t="s">
        <v>516</v>
      </c>
      <c r="G123" s="86"/>
      <c r="H123" s="94"/>
      <c r="I123" s="13">
        <f t="shared" si="3"/>
        <v>0</v>
      </c>
    </row>
    <row r="124" spans="1:9" ht="30" customHeight="1">
      <c r="A124" s="41"/>
      <c r="B124" s="59"/>
      <c r="C124" s="41"/>
      <c r="D124" s="40"/>
      <c r="E124" s="26">
        <f t="shared" si="4"/>
        <v>121</v>
      </c>
      <c r="F124" s="85" t="s">
        <v>517</v>
      </c>
      <c r="G124" s="86"/>
      <c r="H124" s="94"/>
      <c r="I124" s="13">
        <f t="shared" si="3"/>
        <v>0</v>
      </c>
    </row>
    <row r="125" spans="1:9" ht="30" customHeight="1">
      <c r="A125" s="41"/>
      <c r="B125" s="59"/>
      <c r="C125" s="41"/>
      <c r="D125" s="40"/>
      <c r="E125" s="26">
        <f t="shared" si="4"/>
        <v>122</v>
      </c>
      <c r="F125" s="85" t="s">
        <v>366</v>
      </c>
      <c r="G125" s="86"/>
      <c r="H125" s="94"/>
      <c r="I125" s="13">
        <f t="shared" si="3"/>
        <v>0</v>
      </c>
    </row>
    <row r="126" spans="1:9" ht="30" customHeight="1">
      <c r="A126" s="41"/>
      <c r="B126" s="59"/>
      <c r="C126" s="41"/>
      <c r="D126" s="40"/>
      <c r="E126" s="26">
        <f t="shared" si="4"/>
        <v>123</v>
      </c>
      <c r="F126" s="85" t="s">
        <v>367</v>
      </c>
      <c r="G126" s="86"/>
      <c r="H126" s="94"/>
      <c r="I126" s="13">
        <f t="shared" si="3"/>
        <v>0</v>
      </c>
    </row>
    <row r="127" spans="1:9" ht="30" customHeight="1">
      <c r="A127" s="41"/>
      <c r="B127" s="59"/>
      <c r="C127" s="41"/>
      <c r="D127" s="40"/>
      <c r="E127" s="26">
        <f t="shared" si="4"/>
        <v>124</v>
      </c>
      <c r="F127" s="85" t="s">
        <v>511</v>
      </c>
      <c r="G127" s="86"/>
      <c r="H127" s="94"/>
      <c r="I127" s="13">
        <f t="shared" si="3"/>
        <v>0</v>
      </c>
    </row>
    <row r="128" spans="1:9" ht="30" customHeight="1">
      <c r="A128" s="41"/>
      <c r="B128" s="59"/>
      <c r="C128" s="41"/>
      <c r="D128" s="40"/>
      <c r="E128" s="26">
        <f t="shared" si="4"/>
        <v>125</v>
      </c>
      <c r="F128" s="85" t="s">
        <v>368</v>
      </c>
      <c r="G128" s="86"/>
      <c r="H128" s="94"/>
      <c r="I128" s="13">
        <f t="shared" si="3"/>
        <v>0</v>
      </c>
    </row>
    <row r="129" spans="1:9" ht="30" customHeight="1">
      <c r="A129" s="41"/>
      <c r="B129" s="59"/>
      <c r="C129" s="41"/>
      <c r="D129" s="40"/>
      <c r="E129" s="26">
        <f t="shared" si="4"/>
        <v>126</v>
      </c>
      <c r="F129" s="85" t="s">
        <v>369</v>
      </c>
      <c r="G129" s="86"/>
      <c r="H129" s="87"/>
      <c r="I129" s="13">
        <f t="shared" si="3"/>
        <v>0</v>
      </c>
    </row>
    <row r="130" spans="1:9" ht="30" customHeight="1">
      <c r="A130" s="41"/>
      <c r="B130" s="59"/>
      <c r="C130" s="41"/>
      <c r="D130" s="40"/>
      <c r="E130" s="26">
        <f t="shared" si="4"/>
        <v>127</v>
      </c>
      <c r="F130" s="97" t="s">
        <v>370</v>
      </c>
      <c r="G130" s="86"/>
      <c r="H130" s="98"/>
      <c r="I130" s="13">
        <f t="shared" si="3"/>
        <v>0</v>
      </c>
    </row>
    <row r="131" spans="1:9" ht="30" customHeight="1">
      <c r="A131" s="41"/>
      <c r="B131" s="59"/>
      <c r="C131" s="41"/>
      <c r="D131" s="40"/>
      <c r="E131" s="26">
        <f t="shared" si="4"/>
        <v>128</v>
      </c>
      <c r="F131" s="97" t="s">
        <v>371</v>
      </c>
      <c r="G131" s="86"/>
      <c r="H131" s="98"/>
      <c r="I131" s="13">
        <f t="shared" si="3"/>
        <v>0</v>
      </c>
    </row>
    <row r="132" spans="1:9" ht="30" customHeight="1">
      <c r="A132" s="41"/>
      <c r="B132" s="59"/>
      <c r="C132" s="41"/>
      <c r="D132" s="40"/>
      <c r="E132" s="26">
        <f t="shared" si="4"/>
        <v>129</v>
      </c>
      <c r="F132" s="97" t="s">
        <v>372</v>
      </c>
      <c r="G132" s="86"/>
      <c r="H132" s="98"/>
      <c r="I132" s="13">
        <f t="shared" si="3"/>
        <v>0</v>
      </c>
    </row>
    <row r="133" spans="1:9" ht="30" customHeight="1">
      <c r="A133" s="41"/>
      <c r="B133" s="59"/>
      <c r="C133" s="41"/>
      <c r="D133" s="40"/>
      <c r="E133" s="26">
        <f t="shared" si="4"/>
        <v>130</v>
      </c>
      <c r="F133" s="97" t="s">
        <v>373</v>
      </c>
      <c r="G133" s="86"/>
      <c r="H133" s="98"/>
      <c r="I133" s="13">
        <f t="shared" si="3"/>
        <v>0</v>
      </c>
    </row>
    <row r="134" spans="1:9" ht="30" customHeight="1">
      <c r="A134" s="41"/>
      <c r="B134" s="59"/>
      <c r="C134" s="41"/>
      <c r="D134" s="40"/>
      <c r="E134" s="26">
        <f t="shared" si="4"/>
        <v>131</v>
      </c>
      <c r="F134" s="85" t="s">
        <v>374</v>
      </c>
      <c r="G134" s="86"/>
      <c r="H134" s="94"/>
      <c r="I134" s="13">
        <f t="shared" ref="I134:I190" si="5">IF(G134="◎",1,IF(G134="○",2/3,IF(G134="△",1/3,0)))</f>
        <v>0</v>
      </c>
    </row>
    <row r="135" spans="1:9" ht="30" customHeight="1">
      <c r="A135" s="41"/>
      <c r="B135" s="59"/>
      <c r="C135" s="41"/>
      <c r="D135" s="40"/>
      <c r="E135" s="26">
        <f t="shared" si="4"/>
        <v>132</v>
      </c>
      <c r="F135" s="96" t="s">
        <v>375</v>
      </c>
      <c r="G135" s="86"/>
      <c r="H135" s="99"/>
      <c r="I135" s="13">
        <f t="shared" si="5"/>
        <v>0</v>
      </c>
    </row>
    <row r="136" spans="1:9" ht="30" customHeight="1">
      <c r="A136" s="41"/>
      <c r="B136" s="59"/>
      <c r="C136" s="41"/>
      <c r="D136" s="40"/>
      <c r="E136" s="26">
        <f t="shared" si="4"/>
        <v>133</v>
      </c>
      <c r="F136" s="96" t="s">
        <v>376</v>
      </c>
      <c r="G136" s="86"/>
      <c r="H136" s="99"/>
      <c r="I136" s="13">
        <f t="shared" si="5"/>
        <v>0</v>
      </c>
    </row>
    <row r="137" spans="1:9" ht="30" customHeight="1">
      <c r="A137" s="41"/>
      <c r="B137" s="59"/>
      <c r="C137" s="41"/>
      <c r="D137" s="40"/>
      <c r="E137" s="26">
        <f t="shared" si="4"/>
        <v>134</v>
      </c>
      <c r="F137" s="96" t="s">
        <v>377</v>
      </c>
      <c r="G137" s="86"/>
      <c r="H137" s="87"/>
      <c r="I137" s="13">
        <f t="shared" si="5"/>
        <v>0</v>
      </c>
    </row>
    <row r="138" spans="1:9" ht="30" customHeight="1">
      <c r="A138" s="41"/>
      <c r="B138" s="59"/>
      <c r="C138" s="48"/>
      <c r="D138" s="43"/>
      <c r="E138" s="26">
        <f t="shared" ref="E138:E190" si="6">ROW()-3</f>
        <v>135</v>
      </c>
      <c r="F138" s="96" t="s">
        <v>378</v>
      </c>
      <c r="G138" s="86"/>
      <c r="H138" s="87"/>
      <c r="I138" s="13">
        <f t="shared" si="5"/>
        <v>0</v>
      </c>
    </row>
    <row r="139" spans="1:9" ht="30" customHeight="1">
      <c r="A139" s="41"/>
      <c r="B139" s="59"/>
      <c r="C139" s="48"/>
      <c r="D139" s="43"/>
      <c r="E139" s="26">
        <f t="shared" si="6"/>
        <v>136</v>
      </c>
      <c r="F139" s="96" t="s">
        <v>379</v>
      </c>
      <c r="G139" s="86"/>
      <c r="H139" s="87"/>
      <c r="I139" s="13">
        <f t="shared" si="5"/>
        <v>0</v>
      </c>
    </row>
    <row r="140" spans="1:9" ht="30" customHeight="1">
      <c r="A140" s="41"/>
      <c r="B140" s="59"/>
      <c r="C140" s="48"/>
      <c r="D140" s="43"/>
      <c r="E140" s="26">
        <f t="shared" si="6"/>
        <v>137</v>
      </c>
      <c r="F140" s="96" t="s">
        <v>512</v>
      </c>
      <c r="G140" s="86"/>
      <c r="H140" s="87"/>
      <c r="I140" s="13">
        <f t="shared" si="5"/>
        <v>0</v>
      </c>
    </row>
    <row r="141" spans="1:9" ht="30" customHeight="1">
      <c r="A141" s="41"/>
      <c r="B141" s="59"/>
      <c r="C141" s="48"/>
      <c r="D141" s="43"/>
      <c r="E141" s="26">
        <f t="shared" si="6"/>
        <v>138</v>
      </c>
      <c r="F141" s="96" t="s">
        <v>514</v>
      </c>
      <c r="G141" s="86"/>
      <c r="H141" s="87"/>
      <c r="I141" s="13">
        <f t="shared" si="5"/>
        <v>0</v>
      </c>
    </row>
    <row r="142" spans="1:9" ht="30" customHeight="1">
      <c r="A142" s="41"/>
      <c r="B142" s="59"/>
      <c r="C142" s="48"/>
      <c r="D142" s="43"/>
      <c r="E142" s="26">
        <f t="shared" si="6"/>
        <v>139</v>
      </c>
      <c r="F142" s="96" t="s">
        <v>412</v>
      </c>
      <c r="G142" s="86"/>
      <c r="H142" s="87"/>
      <c r="I142" s="13">
        <f t="shared" si="5"/>
        <v>0</v>
      </c>
    </row>
    <row r="143" spans="1:9" ht="30" customHeight="1">
      <c r="A143" s="41"/>
      <c r="B143" s="59"/>
      <c r="C143" s="48"/>
      <c r="D143" s="43"/>
      <c r="E143" s="26">
        <f t="shared" si="6"/>
        <v>140</v>
      </c>
      <c r="F143" s="96" t="s">
        <v>454</v>
      </c>
      <c r="G143" s="86"/>
      <c r="H143" s="87"/>
      <c r="I143" s="13">
        <f t="shared" si="5"/>
        <v>0</v>
      </c>
    </row>
    <row r="144" spans="1:9" ht="30" customHeight="1">
      <c r="A144" s="41"/>
      <c r="B144" s="59"/>
      <c r="C144" s="49">
        <v>2</v>
      </c>
      <c r="D144" s="44" t="s">
        <v>434</v>
      </c>
      <c r="E144" s="26">
        <f t="shared" si="6"/>
        <v>141</v>
      </c>
      <c r="F144" s="96" t="s">
        <v>380</v>
      </c>
      <c r="G144" s="86"/>
      <c r="H144" s="87"/>
      <c r="I144" s="13">
        <f t="shared" si="5"/>
        <v>0</v>
      </c>
    </row>
    <row r="145" spans="1:9" ht="30" customHeight="1">
      <c r="A145" s="41"/>
      <c r="B145" s="59"/>
      <c r="C145" s="48"/>
      <c r="D145" s="43"/>
      <c r="E145" s="26">
        <f t="shared" si="6"/>
        <v>142</v>
      </c>
      <c r="F145" s="100" t="s">
        <v>381</v>
      </c>
      <c r="G145" s="89"/>
      <c r="H145" s="90"/>
      <c r="I145" s="13">
        <f t="shared" si="5"/>
        <v>0</v>
      </c>
    </row>
    <row r="146" spans="1:9" ht="30" customHeight="1">
      <c r="A146" s="41"/>
      <c r="B146" s="59"/>
      <c r="C146" s="41"/>
      <c r="D146" s="40"/>
      <c r="E146" s="26">
        <f t="shared" si="6"/>
        <v>143</v>
      </c>
      <c r="F146" s="85" t="s">
        <v>382</v>
      </c>
      <c r="G146" s="86"/>
      <c r="H146" s="94"/>
      <c r="I146" s="13">
        <f t="shared" si="5"/>
        <v>0</v>
      </c>
    </row>
    <row r="147" spans="1:9" ht="30" customHeight="1">
      <c r="A147" s="41"/>
      <c r="B147" s="59"/>
      <c r="C147" s="41"/>
      <c r="D147" s="40"/>
      <c r="E147" s="26">
        <f t="shared" si="6"/>
        <v>144</v>
      </c>
      <c r="F147" s="85" t="s">
        <v>383</v>
      </c>
      <c r="G147" s="86"/>
      <c r="H147" s="94"/>
      <c r="I147" s="13">
        <f t="shared" si="5"/>
        <v>0</v>
      </c>
    </row>
    <row r="148" spans="1:9" ht="30" customHeight="1">
      <c r="A148" s="41"/>
      <c r="B148" s="59"/>
      <c r="C148" s="41"/>
      <c r="D148" s="40"/>
      <c r="E148" s="26">
        <f t="shared" si="6"/>
        <v>145</v>
      </c>
      <c r="F148" s="85" t="s">
        <v>384</v>
      </c>
      <c r="G148" s="86"/>
      <c r="H148" s="94"/>
      <c r="I148" s="13">
        <f t="shared" si="5"/>
        <v>0</v>
      </c>
    </row>
    <row r="149" spans="1:9" ht="30" customHeight="1">
      <c r="A149" s="41"/>
      <c r="B149" s="59"/>
      <c r="C149" s="41"/>
      <c r="D149" s="40"/>
      <c r="E149" s="26">
        <f t="shared" si="6"/>
        <v>146</v>
      </c>
      <c r="F149" s="85" t="s">
        <v>385</v>
      </c>
      <c r="G149" s="86"/>
      <c r="H149" s="94"/>
      <c r="I149" s="13">
        <f t="shared" si="5"/>
        <v>0</v>
      </c>
    </row>
    <row r="150" spans="1:9" ht="30" customHeight="1">
      <c r="A150" s="41"/>
      <c r="B150" s="59"/>
      <c r="C150" s="41"/>
      <c r="D150" s="40"/>
      <c r="E150" s="26">
        <f t="shared" si="6"/>
        <v>147</v>
      </c>
      <c r="F150" s="85" t="s">
        <v>386</v>
      </c>
      <c r="G150" s="86"/>
      <c r="H150" s="94"/>
      <c r="I150" s="13">
        <f t="shared" si="5"/>
        <v>0</v>
      </c>
    </row>
    <row r="151" spans="1:9" ht="30" customHeight="1">
      <c r="A151" s="41"/>
      <c r="B151" s="59"/>
      <c r="C151" s="41"/>
      <c r="D151" s="40"/>
      <c r="E151" s="26">
        <f t="shared" si="6"/>
        <v>148</v>
      </c>
      <c r="F151" s="85" t="s">
        <v>387</v>
      </c>
      <c r="G151" s="86"/>
      <c r="H151" s="94"/>
      <c r="I151" s="13">
        <f t="shared" si="5"/>
        <v>0</v>
      </c>
    </row>
    <row r="152" spans="1:9" ht="30" customHeight="1">
      <c r="A152" s="41"/>
      <c r="B152" s="59"/>
      <c r="C152" s="41"/>
      <c r="D152" s="40"/>
      <c r="E152" s="26">
        <f t="shared" si="6"/>
        <v>149</v>
      </c>
      <c r="F152" s="85" t="s">
        <v>499</v>
      </c>
      <c r="G152" s="86"/>
      <c r="H152" s="94"/>
      <c r="I152" s="13">
        <f t="shared" si="5"/>
        <v>0</v>
      </c>
    </row>
    <row r="153" spans="1:9" ht="30" customHeight="1">
      <c r="A153" s="41"/>
      <c r="B153" s="59"/>
      <c r="C153" s="41"/>
      <c r="D153" s="40"/>
      <c r="E153" s="26">
        <f t="shared" si="6"/>
        <v>150</v>
      </c>
      <c r="F153" s="97" t="s">
        <v>388</v>
      </c>
      <c r="G153" s="86"/>
      <c r="H153" s="98"/>
      <c r="I153" s="13">
        <f t="shared" si="5"/>
        <v>0</v>
      </c>
    </row>
    <row r="154" spans="1:9" ht="30" customHeight="1">
      <c r="A154" s="41"/>
      <c r="B154" s="59"/>
      <c r="C154" s="41"/>
      <c r="D154" s="40"/>
      <c r="E154" s="26">
        <f t="shared" si="6"/>
        <v>151</v>
      </c>
      <c r="F154" s="97" t="s">
        <v>389</v>
      </c>
      <c r="G154" s="86"/>
      <c r="H154" s="98"/>
      <c r="I154" s="13">
        <f t="shared" si="5"/>
        <v>0</v>
      </c>
    </row>
    <row r="155" spans="1:9" ht="30" customHeight="1">
      <c r="A155" s="41"/>
      <c r="B155" s="59"/>
      <c r="C155" s="41"/>
      <c r="D155" s="40"/>
      <c r="E155" s="26">
        <f t="shared" si="6"/>
        <v>152</v>
      </c>
      <c r="F155" s="97" t="s">
        <v>390</v>
      </c>
      <c r="G155" s="86"/>
      <c r="H155" s="98"/>
      <c r="I155" s="13">
        <f t="shared" si="5"/>
        <v>0</v>
      </c>
    </row>
    <row r="156" spans="1:9" ht="30" customHeight="1">
      <c r="A156" s="41"/>
      <c r="B156" s="59"/>
      <c r="C156" s="41"/>
      <c r="D156" s="40"/>
      <c r="E156" s="26">
        <f t="shared" si="6"/>
        <v>153</v>
      </c>
      <c r="F156" s="97" t="s">
        <v>391</v>
      </c>
      <c r="G156" s="86"/>
      <c r="H156" s="98"/>
      <c r="I156" s="13">
        <f t="shared" si="5"/>
        <v>0</v>
      </c>
    </row>
    <row r="157" spans="1:9" ht="30" customHeight="1">
      <c r="A157" s="41"/>
      <c r="B157" s="59"/>
      <c r="C157" s="41"/>
      <c r="D157" s="40"/>
      <c r="E157" s="26">
        <f t="shared" si="6"/>
        <v>154</v>
      </c>
      <c r="F157" s="97" t="s">
        <v>392</v>
      </c>
      <c r="G157" s="86"/>
      <c r="H157" s="98"/>
      <c r="I157" s="13">
        <f t="shared" si="5"/>
        <v>0</v>
      </c>
    </row>
    <row r="158" spans="1:9" ht="30" customHeight="1">
      <c r="A158" s="41"/>
      <c r="B158" s="59"/>
      <c r="C158" s="41"/>
      <c r="D158" s="40"/>
      <c r="E158" s="26">
        <f t="shared" si="6"/>
        <v>155</v>
      </c>
      <c r="F158" s="97" t="s">
        <v>393</v>
      </c>
      <c r="G158" s="86"/>
      <c r="H158" s="98"/>
      <c r="I158" s="13">
        <f t="shared" si="5"/>
        <v>0</v>
      </c>
    </row>
    <row r="159" spans="1:9" ht="30" customHeight="1">
      <c r="A159" s="41"/>
      <c r="B159" s="59"/>
      <c r="C159" s="41"/>
      <c r="D159" s="40"/>
      <c r="E159" s="26">
        <f t="shared" si="6"/>
        <v>156</v>
      </c>
      <c r="F159" s="97" t="s">
        <v>394</v>
      </c>
      <c r="G159" s="86"/>
      <c r="H159" s="98"/>
      <c r="I159" s="13">
        <f t="shared" si="5"/>
        <v>0</v>
      </c>
    </row>
    <row r="160" spans="1:9" ht="30" customHeight="1">
      <c r="A160" s="41"/>
      <c r="B160" s="59"/>
      <c r="C160" s="41"/>
      <c r="D160" s="40"/>
      <c r="E160" s="26">
        <f t="shared" si="6"/>
        <v>157</v>
      </c>
      <c r="F160" s="97" t="s">
        <v>395</v>
      </c>
      <c r="G160" s="86"/>
      <c r="H160" s="98"/>
      <c r="I160" s="13">
        <f t="shared" si="5"/>
        <v>0</v>
      </c>
    </row>
    <row r="161" spans="1:9" ht="30" customHeight="1">
      <c r="A161" s="41"/>
      <c r="B161" s="59"/>
      <c r="C161" s="41"/>
      <c r="D161" s="40"/>
      <c r="E161" s="26">
        <f t="shared" si="6"/>
        <v>158</v>
      </c>
      <c r="F161" s="97" t="s">
        <v>451</v>
      </c>
      <c r="G161" s="86"/>
      <c r="H161" s="98"/>
      <c r="I161" s="13">
        <f t="shared" si="5"/>
        <v>0</v>
      </c>
    </row>
    <row r="162" spans="1:9" ht="30" customHeight="1">
      <c r="A162" s="46">
        <v>4</v>
      </c>
      <c r="B162" s="38" t="s">
        <v>439</v>
      </c>
      <c r="C162" s="46">
        <v>1</v>
      </c>
      <c r="D162" s="38" t="s">
        <v>435</v>
      </c>
      <c r="E162" s="26">
        <f t="shared" si="6"/>
        <v>159</v>
      </c>
      <c r="F162" s="97" t="s">
        <v>263</v>
      </c>
      <c r="G162" s="86"/>
      <c r="H162" s="98"/>
      <c r="I162" s="13">
        <f t="shared" si="5"/>
        <v>0</v>
      </c>
    </row>
    <row r="163" spans="1:9" ht="30" customHeight="1">
      <c r="A163" s="39"/>
      <c r="B163" s="59"/>
      <c r="C163" s="39"/>
      <c r="D163" s="59"/>
      <c r="E163" s="26">
        <f t="shared" si="6"/>
        <v>160</v>
      </c>
      <c r="F163" s="97" t="s">
        <v>396</v>
      </c>
      <c r="G163" s="86"/>
      <c r="H163" s="98"/>
      <c r="I163" s="13">
        <f t="shared" si="5"/>
        <v>0</v>
      </c>
    </row>
    <row r="164" spans="1:9" ht="30" customHeight="1">
      <c r="A164" s="41"/>
      <c r="B164" s="59"/>
      <c r="C164" s="41"/>
      <c r="D164" s="40"/>
      <c r="E164" s="26">
        <f t="shared" si="6"/>
        <v>161</v>
      </c>
      <c r="F164" s="97" t="s">
        <v>397</v>
      </c>
      <c r="G164" s="86"/>
      <c r="H164" s="98"/>
      <c r="I164" s="13">
        <f t="shared" si="5"/>
        <v>0</v>
      </c>
    </row>
    <row r="165" spans="1:9" ht="30" customHeight="1">
      <c r="A165" s="41"/>
      <c r="B165" s="59"/>
      <c r="C165" s="41"/>
      <c r="D165" s="40"/>
      <c r="E165" s="26">
        <f t="shared" si="6"/>
        <v>162</v>
      </c>
      <c r="F165" s="85" t="s">
        <v>398</v>
      </c>
      <c r="G165" s="86"/>
      <c r="H165" s="94"/>
      <c r="I165" s="13">
        <f t="shared" si="5"/>
        <v>0</v>
      </c>
    </row>
    <row r="166" spans="1:9" ht="30" customHeight="1">
      <c r="A166" s="41"/>
      <c r="B166" s="59"/>
      <c r="C166" s="41"/>
      <c r="D166" s="40"/>
      <c r="E166" s="26">
        <f t="shared" si="6"/>
        <v>163</v>
      </c>
      <c r="F166" s="85" t="s">
        <v>399</v>
      </c>
      <c r="G166" s="86"/>
      <c r="H166" s="87"/>
      <c r="I166" s="13">
        <f t="shared" si="5"/>
        <v>0</v>
      </c>
    </row>
    <row r="167" spans="1:9" ht="30" customHeight="1">
      <c r="A167" s="41"/>
      <c r="B167" s="59"/>
      <c r="C167" s="41"/>
      <c r="D167" s="40"/>
      <c r="E167" s="26">
        <f t="shared" si="6"/>
        <v>164</v>
      </c>
      <c r="F167" s="85" t="s">
        <v>400</v>
      </c>
      <c r="G167" s="86"/>
      <c r="H167" s="94"/>
      <c r="I167" s="13">
        <f t="shared" si="5"/>
        <v>0</v>
      </c>
    </row>
    <row r="168" spans="1:9" ht="30" customHeight="1">
      <c r="A168" s="41"/>
      <c r="B168" s="59"/>
      <c r="C168" s="41"/>
      <c r="D168" s="40"/>
      <c r="E168" s="26">
        <f t="shared" si="6"/>
        <v>165</v>
      </c>
      <c r="F168" s="85" t="s">
        <v>401</v>
      </c>
      <c r="G168" s="86"/>
      <c r="H168" s="87"/>
      <c r="I168" s="13">
        <f t="shared" si="5"/>
        <v>0</v>
      </c>
    </row>
    <row r="169" spans="1:9" ht="30" customHeight="1">
      <c r="A169" s="41"/>
      <c r="B169" s="59"/>
      <c r="C169" s="41"/>
      <c r="D169" s="40"/>
      <c r="E169" s="26">
        <f t="shared" si="6"/>
        <v>166</v>
      </c>
      <c r="F169" s="85" t="s">
        <v>402</v>
      </c>
      <c r="G169" s="86"/>
      <c r="H169" s="87"/>
      <c r="I169" s="13">
        <f t="shared" si="5"/>
        <v>0</v>
      </c>
    </row>
    <row r="170" spans="1:9" ht="30" customHeight="1">
      <c r="A170" s="41"/>
      <c r="B170" s="59"/>
      <c r="C170" s="46">
        <v>2</v>
      </c>
      <c r="D170" s="38" t="s">
        <v>440</v>
      </c>
      <c r="E170" s="26">
        <f t="shared" si="6"/>
        <v>167</v>
      </c>
      <c r="F170" s="85" t="s">
        <v>403</v>
      </c>
      <c r="G170" s="86"/>
      <c r="H170" s="87"/>
      <c r="I170" s="13">
        <f t="shared" si="5"/>
        <v>0</v>
      </c>
    </row>
    <row r="171" spans="1:9" ht="30" customHeight="1">
      <c r="A171" s="41"/>
      <c r="B171" s="59"/>
      <c r="C171" s="41"/>
      <c r="D171" s="40"/>
      <c r="E171" s="26">
        <f t="shared" si="6"/>
        <v>168</v>
      </c>
      <c r="F171" s="35" t="s">
        <v>405</v>
      </c>
      <c r="G171" s="86"/>
      <c r="H171" s="87"/>
      <c r="I171" s="13">
        <f t="shared" si="5"/>
        <v>0</v>
      </c>
    </row>
    <row r="172" spans="1:9" ht="30" customHeight="1">
      <c r="A172" s="41"/>
      <c r="B172" s="59"/>
      <c r="C172" s="41"/>
      <c r="D172" s="40"/>
      <c r="E172" s="26">
        <f t="shared" si="6"/>
        <v>169</v>
      </c>
      <c r="F172" s="35" t="s">
        <v>406</v>
      </c>
      <c r="G172" s="86"/>
      <c r="H172" s="94"/>
      <c r="I172" s="13">
        <f t="shared" si="5"/>
        <v>0</v>
      </c>
    </row>
    <row r="173" spans="1:9" ht="30" customHeight="1">
      <c r="A173" s="41"/>
      <c r="B173" s="59"/>
      <c r="C173" s="41"/>
      <c r="D173" s="40"/>
      <c r="E173" s="26">
        <f t="shared" si="6"/>
        <v>170</v>
      </c>
      <c r="F173" s="35" t="s">
        <v>407</v>
      </c>
      <c r="G173" s="86"/>
      <c r="H173" s="94"/>
      <c r="I173" s="13">
        <f t="shared" si="5"/>
        <v>0</v>
      </c>
    </row>
    <row r="174" spans="1:9" ht="30" customHeight="1">
      <c r="A174" s="41"/>
      <c r="B174" s="59"/>
      <c r="C174" s="41"/>
      <c r="D174" s="40"/>
      <c r="E174" s="26">
        <f t="shared" si="6"/>
        <v>171</v>
      </c>
      <c r="F174" s="35" t="s">
        <v>408</v>
      </c>
      <c r="G174" s="86"/>
      <c r="H174" s="94"/>
      <c r="I174" s="13">
        <f t="shared" si="5"/>
        <v>0</v>
      </c>
    </row>
    <row r="175" spans="1:9" ht="30" customHeight="1">
      <c r="A175" s="41"/>
      <c r="B175" s="59"/>
      <c r="C175" s="41"/>
      <c r="D175" s="40"/>
      <c r="E175" s="26">
        <f t="shared" si="6"/>
        <v>172</v>
      </c>
      <c r="F175" s="35" t="s">
        <v>409</v>
      </c>
      <c r="G175" s="86"/>
      <c r="H175" s="94"/>
      <c r="I175" s="13">
        <f t="shared" si="5"/>
        <v>0</v>
      </c>
    </row>
    <row r="176" spans="1:9" ht="30" customHeight="1">
      <c r="A176" s="41"/>
      <c r="B176" s="59"/>
      <c r="C176" s="41"/>
      <c r="D176" s="40"/>
      <c r="E176" s="26">
        <f t="shared" si="6"/>
        <v>173</v>
      </c>
      <c r="F176" s="35" t="s">
        <v>410</v>
      </c>
      <c r="G176" s="86"/>
      <c r="H176" s="94"/>
      <c r="I176" s="13">
        <f t="shared" si="5"/>
        <v>0</v>
      </c>
    </row>
    <row r="177" spans="1:9" ht="30" customHeight="1">
      <c r="A177" s="41"/>
      <c r="B177" s="59"/>
      <c r="C177" s="41"/>
      <c r="D177" s="40"/>
      <c r="E177" s="26">
        <f t="shared" si="6"/>
        <v>174</v>
      </c>
      <c r="F177" s="85" t="s">
        <v>404</v>
      </c>
      <c r="G177" s="86"/>
      <c r="H177" s="94"/>
      <c r="I177" s="13">
        <f t="shared" si="5"/>
        <v>0</v>
      </c>
    </row>
    <row r="178" spans="1:9" ht="30" customHeight="1">
      <c r="A178" s="46">
        <v>5</v>
      </c>
      <c r="B178" s="38" t="s">
        <v>447</v>
      </c>
      <c r="C178" s="46">
        <v>1</v>
      </c>
      <c r="D178" s="38" t="s">
        <v>448</v>
      </c>
      <c r="E178" s="26">
        <f t="shared" si="6"/>
        <v>175</v>
      </c>
      <c r="F178" s="85" t="s">
        <v>441</v>
      </c>
      <c r="G178" s="86"/>
      <c r="H178" s="94"/>
      <c r="I178" s="13">
        <f t="shared" si="5"/>
        <v>0</v>
      </c>
    </row>
    <row r="179" spans="1:9" ht="30" customHeight="1">
      <c r="A179" s="41"/>
      <c r="B179" s="59"/>
      <c r="C179" s="41"/>
      <c r="D179" s="40"/>
      <c r="E179" s="26">
        <f t="shared" si="6"/>
        <v>176</v>
      </c>
      <c r="F179" s="85" t="s">
        <v>443</v>
      </c>
      <c r="G179" s="86"/>
      <c r="H179" s="94"/>
      <c r="I179" s="13">
        <f t="shared" si="5"/>
        <v>0</v>
      </c>
    </row>
    <row r="180" spans="1:9" ht="30" customHeight="1">
      <c r="A180" s="41"/>
      <c r="B180" s="59"/>
      <c r="C180" s="41"/>
      <c r="D180" s="40"/>
      <c r="E180" s="26">
        <f t="shared" si="6"/>
        <v>177</v>
      </c>
      <c r="F180" s="85" t="s">
        <v>444</v>
      </c>
      <c r="G180" s="86"/>
      <c r="H180" s="94"/>
      <c r="I180" s="13">
        <f t="shared" si="5"/>
        <v>0</v>
      </c>
    </row>
    <row r="181" spans="1:9" ht="30" customHeight="1">
      <c r="A181" s="41"/>
      <c r="B181" s="59"/>
      <c r="C181" s="41"/>
      <c r="D181" s="40"/>
      <c r="E181" s="26">
        <f t="shared" si="6"/>
        <v>178</v>
      </c>
      <c r="F181" s="85" t="s">
        <v>442</v>
      </c>
      <c r="G181" s="86"/>
      <c r="H181" s="94"/>
      <c r="I181" s="13">
        <f t="shared" si="5"/>
        <v>0</v>
      </c>
    </row>
    <row r="182" spans="1:9" ht="30" customHeight="1">
      <c r="A182" s="41"/>
      <c r="B182" s="59"/>
      <c r="C182" s="41"/>
      <c r="D182" s="40"/>
      <c r="E182" s="26">
        <f t="shared" si="6"/>
        <v>179</v>
      </c>
      <c r="F182" s="85" t="s">
        <v>445</v>
      </c>
      <c r="G182" s="86"/>
      <c r="H182" s="94"/>
      <c r="I182" s="13">
        <f t="shared" si="5"/>
        <v>0</v>
      </c>
    </row>
    <row r="183" spans="1:9" ht="30" customHeight="1">
      <c r="A183" s="41"/>
      <c r="B183" s="59"/>
      <c r="C183" s="41"/>
      <c r="D183" s="40"/>
      <c r="E183" s="26">
        <f t="shared" si="6"/>
        <v>180</v>
      </c>
      <c r="F183" s="85" t="s">
        <v>446</v>
      </c>
      <c r="G183" s="86"/>
      <c r="H183" s="94"/>
      <c r="I183" s="13">
        <f t="shared" si="5"/>
        <v>0</v>
      </c>
    </row>
    <row r="184" spans="1:9" ht="30" customHeight="1">
      <c r="A184" s="41"/>
      <c r="B184" s="59"/>
      <c r="C184" s="41"/>
      <c r="D184" s="40"/>
      <c r="E184" s="26">
        <f t="shared" si="6"/>
        <v>181</v>
      </c>
      <c r="F184" s="85" t="s">
        <v>456</v>
      </c>
      <c r="G184" s="86"/>
      <c r="H184" s="94"/>
      <c r="I184" s="13">
        <f t="shared" si="5"/>
        <v>0</v>
      </c>
    </row>
    <row r="185" spans="1:9" ht="30" customHeight="1">
      <c r="A185" s="41"/>
      <c r="B185" s="59"/>
      <c r="C185" s="41"/>
      <c r="D185" s="40"/>
      <c r="E185" s="26">
        <f t="shared" si="6"/>
        <v>182</v>
      </c>
      <c r="F185" s="85" t="s">
        <v>457</v>
      </c>
      <c r="G185" s="86"/>
      <c r="H185" s="94"/>
      <c r="I185" s="13">
        <f t="shared" si="5"/>
        <v>0</v>
      </c>
    </row>
    <row r="186" spans="1:9" ht="30" customHeight="1">
      <c r="A186" s="41"/>
      <c r="B186" s="59"/>
      <c r="C186" s="41"/>
      <c r="D186" s="40"/>
      <c r="E186" s="26">
        <f t="shared" si="6"/>
        <v>183</v>
      </c>
      <c r="F186" s="85" t="s">
        <v>458</v>
      </c>
      <c r="G186" s="86"/>
      <c r="H186" s="94"/>
      <c r="I186" s="13">
        <f t="shared" si="5"/>
        <v>0</v>
      </c>
    </row>
    <row r="187" spans="1:9" ht="30" customHeight="1">
      <c r="A187" s="41"/>
      <c r="B187" s="59"/>
      <c r="C187" s="41"/>
      <c r="D187" s="40"/>
      <c r="E187" s="26">
        <f t="shared" si="6"/>
        <v>184</v>
      </c>
      <c r="F187" s="85" t="s">
        <v>459</v>
      </c>
      <c r="G187" s="86"/>
      <c r="H187" s="94"/>
      <c r="I187" s="13">
        <f t="shared" si="5"/>
        <v>0</v>
      </c>
    </row>
    <row r="188" spans="1:9" ht="30" customHeight="1">
      <c r="A188" s="41"/>
      <c r="B188" s="59"/>
      <c r="C188" s="41"/>
      <c r="D188" s="40"/>
      <c r="E188" s="26">
        <f t="shared" si="6"/>
        <v>185</v>
      </c>
      <c r="F188" s="85" t="s">
        <v>460</v>
      </c>
      <c r="G188" s="86"/>
      <c r="H188" s="94"/>
      <c r="I188" s="13">
        <f t="shared" si="5"/>
        <v>0</v>
      </c>
    </row>
    <row r="189" spans="1:9" ht="30" customHeight="1">
      <c r="A189" s="67"/>
      <c r="B189" s="69"/>
      <c r="C189" s="67"/>
      <c r="D189" s="42"/>
      <c r="E189" s="36">
        <f t="shared" si="6"/>
        <v>186</v>
      </c>
      <c r="F189" s="37" t="s">
        <v>500</v>
      </c>
      <c r="G189" s="65"/>
      <c r="H189" s="22"/>
      <c r="I189" s="13">
        <f t="shared" si="5"/>
        <v>0</v>
      </c>
    </row>
    <row r="190" spans="1:9" ht="40.5">
      <c r="A190" s="60"/>
      <c r="B190" s="61"/>
      <c r="C190" s="57">
        <v>2</v>
      </c>
      <c r="D190" s="58" t="s">
        <v>449</v>
      </c>
      <c r="E190" s="26">
        <f t="shared" si="6"/>
        <v>187</v>
      </c>
      <c r="F190" s="85" t="s">
        <v>501</v>
      </c>
      <c r="G190" s="86"/>
      <c r="H190" s="94"/>
      <c r="I190" s="13">
        <f t="shared" si="5"/>
        <v>0</v>
      </c>
    </row>
  </sheetData>
  <autoFilter ref="A3:H3" xr:uid="{00000000-0009-0000-0000-000001000000}">
    <filterColumn colId="0" showButton="0"/>
    <filterColumn colId="2" showButton="0"/>
  </autoFilter>
  <mergeCells count="2">
    <mergeCell ref="A3:B3"/>
    <mergeCell ref="C3:D3"/>
  </mergeCells>
  <phoneticPr fontId="1"/>
  <dataValidations count="1">
    <dataValidation type="list" allowBlank="1" showInputMessage="1" showErrorMessage="1" sqref="G4:G190" xr:uid="{00000000-0002-0000-0100-000000000000}">
      <formula1>$K$4:$K$7</formula1>
    </dataValidation>
  </dataValidations>
  <pageMargins left="0.51181102362204722" right="0.51181102362204722" top="0.74803149606299213" bottom="0.55118110236220474" header="0.31496062992125984" footer="0.31496062992125984"/>
  <pageSetup paperSize="9" scale="55" fitToHeight="0" orientation="portrait" cellComments="asDisplayed"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別紙2-1_人事給与</vt:lpstr>
      <vt:lpstr>別紙2-2_庶務事務</vt:lpstr>
      <vt:lpstr>'別紙2-1_人事給与'!Print_Area</vt:lpstr>
      <vt:lpstr>'別紙2-2_庶務事務'!Print_Area</vt:lpstr>
      <vt:lpstr>'別紙2-1_人事給与'!Print_Titles</vt:lpstr>
      <vt:lpstr>'別紙2-2_庶務事務'!Print_Titles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2025-04-16T02:27:40Z</dcterms:modified>
</cp:coreProperties>
</file>