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_rels/sheet1.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charts/chart9.xml" ContentType="application/vnd.openxmlformats-officedocument.drawingml.chart+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法適用_下水道事業" sheetId="1" state="visible" r:id="rId2"/>
    <sheet name="データ" sheetId="2" state="hidden" r:id="rId3"/>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<sst xmlns="http://schemas.openxmlformats.org/spreadsheetml/2006/main" count="231" uniqueCount="113">
  <si>
    <t xml:space="preserve">経営比較分析表（令和2年度決算）</t>
  </si>
  <si>
    <t xml:space="preserve">業務名</t>
  </si>
  <si>
    <t xml:space="preserve">業種名</t>
  </si>
  <si>
    <t xml:space="preserve">事業名</t>
  </si>
  <si>
    <t xml:space="preserve">類似団体区分</t>
  </si>
  <si>
    <t xml:space="preserve">管理者の情報</t>
  </si>
  <si>
    <t xml:space="preserve">人口（人）</t>
  </si>
  <si>
    <r>
      <rPr>
        <b val="true"/>
        <sz val="11"/>
        <color rgb="FF000000"/>
        <rFont val="ＭＳ ゴシック"/>
        <family val="3"/>
        <charset val="128"/>
      </rPr>
      <t xml:space="preserve">面積(km</t>
    </r>
    <r>
      <rPr>
        <b val="true"/>
        <vertAlign val="superscript"/>
        <sz val="11"/>
        <color rgb="FF000000"/>
        <rFont val="ＭＳ ゴシック"/>
        <family val="3"/>
        <charset val="128"/>
      </rPr>
      <t xml:space="preserve">2</t>
    </r>
    <r>
      <rPr>
        <b val="true"/>
        <sz val="11"/>
        <color rgb="FF000000"/>
        <rFont val="ＭＳ ゴシック"/>
        <family val="3"/>
        <charset val="128"/>
      </rPr>
      <t xml:space="preserve">)</t>
    </r>
  </si>
  <si>
    <r>
      <rPr>
        <b val="true"/>
        <sz val="11"/>
        <color rgb="FF000000"/>
        <rFont val="ＭＳ ゴシック"/>
        <family val="3"/>
        <charset val="128"/>
      </rPr>
      <t xml:space="preserve">人口密度(人/km</t>
    </r>
    <r>
      <rPr>
        <b val="true"/>
        <vertAlign val="superscript"/>
        <sz val="11"/>
        <color rgb="FF000000"/>
        <rFont val="ＭＳ ゴシック"/>
        <family val="3"/>
        <charset val="128"/>
      </rPr>
      <t xml:space="preserve">2</t>
    </r>
    <r>
      <rPr>
        <b val="true"/>
        <sz val="11"/>
        <color rgb="FF000000"/>
        <rFont val="ＭＳ ゴシック"/>
        <family val="3"/>
        <charset val="128"/>
      </rPr>
      <t xml:space="preserve">)</t>
    </r>
  </si>
  <si>
    <t xml:space="preserve">グラフ凡例</t>
  </si>
  <si>
    <t xml:space="preserve">■</t>
  </si>
  <si>
    <t xml:space="preserve">当該団体値（当該値）</t>
  </si>
  <si>
    <t xml:space="preserve">資金不足比率(％)</t>
  </si>
  <si>
    <t xml:space="preserve">自己資本構成比率(％)</t>
  </si>
  <si>
    <t xml:space="preserve">普及率(％)</t>
  </si>
  <si>
    <t xml:space="preserve">有収率(％)</t>
  </si>
  <si>
    <r>
      <rPr>
        <b val="true"/>
        <sz val="11"/>
        <color rgb="FF000000"/>
        <rFont val="ＭＳ ゴシック"/>
        <family val="3"/>
        <charset val="128"/>
      </rPr>
      <t xml:space="preserve">1か月20ｍ</t>
    </r>
    <r>
      <rPr>
        <b val="true"/>
        <vertAlign val="superscript"/>
        <sz val="12"/>
        <color rgb="FF000000"/>
        <rFont val="ＭＳ ゴシック"/>
        <family val="3"/>
        <charset val="128"/>
      </rPr>
      <t xml:space="preserve">3</t>
    </r>
    <r>
      <rPr>
        <b val="true"/>
        <sz val="11"/>
        <color rgb="FF000000"/>
        <rFont val="ＭＳ ゴシック"/>
        <family val="3"/>
        <charset val="128"/>
      </rPr>
      <t xml:space="preserve">当たり家庭料金(円)</t>
    </r>
  </si>
  <si>
    <t xml:space="preserve">処理区域内人口(人)</t>
  </si>
  <si>
    <r>
      <rPr>
        <b val="true"/>
        <sz val="11"/>
        <color rgb="FF000000"/>
        <rFont val="ＭＳ ゴシック"/>
        <family val="3"/>
        <charset val="128"/>
      </rPr>
      <t xml:space="preserve">処理区域面積(km</t>
    </r>
    <r>
      <rPr>
        <b val="true"/>
        <vertAlign val="superscript"/>
        <sz val="11"/>
        <color rgb="FF000000"/>
        <rFont val="ＭＳ ゴシック"/>
        <family val="3"/>
        <charset val="128"/>
      </rPr>
      <t xml:space="preserve">2</t>
    </r>
    <r>
      <rPr>
        <b val="true"/>
        <sz val="11"/>
        <color rgb="FF000000"/>
        <rFont val="ＭＳ ゴシック"/>
        <family val="3"/>
        <charset val="128"/>
      </rPr>
      <t xml:space="preserve">)</t>
    </r>
  </si>
  <si>
    <r>
      <rPr>
        <b val="true"/>
        <sz val="11"/>
        <color rgb="FF000000"/>
        <rFont val="ＭＳ ゴシック"/>
        <family val="3"/>
        <charset val="128"/>
      </rPr>
      <t xml:space="preserve">処理区域内人口密度(人/km</t>
    </r>
    <r>
      <rPr>
        <b val="true"/>
        <vertAlign val="superscript"/>
        <sz val="11"/>
        <color rgb="FF000000"/>
        <rFont val="ＭＳ ゴシック"/>
        <family val="3"/>
        <charset val="128"/>
      </rPr>
      <t xml:space="preserve">2</t>
    </r>
    <r>
      <rPr>
        <b val="true"/>
        <sz val="11"/>
        <color rgb="FF000000"/>
        <rFont val="ＭＳ ゴシック"/>
        <family val="3"/>
        <charset val="128"/>
      </rPr>
      <t xml:space="preserve">)</t>
    </r>
  </si>
  <si>
    <t xml:space="preserve">－</t>
  </si>
  <si>
    <t xml:space="preserve">類似団体平均値（平均値）</t>
  </si>
  <si>
    <t xml:space="preserve">【】</t>
  </si>
  <si>
    <t xml:space="preserve">令和2年度全国平均</t>
  </si>
  <si>
    <t xml:space="preserve">分析欄</t>
  </si>
  <si>
    <t xml:space="preserve">1. 経営の健全性・効率性</t>
  </si>
  <si>
    <t xml:space="preserve">1. 経営の健全性・効率性について</t>
  </si>
  <si>
    <t xml:space="preserve">　平成25年度より地方公営企業法を全部適用し企業会計へ移行、現行の料金体系は平成27年7月の料金改定による。
　①経常収支比率は100%に近い状態で推移している。
　②下水道事業会計はH28年度から累積欠損金が増え続けている。主に減価償却費の増が要因となっている。　　　　　　　　　　　　　　　　③流動比率は100％未満となっているが、流動負債のうち大半が建設改良費等に充てた企業債であり、支払い能力が不足している訳ではない。　　                       　　　　 
　④平均より大幅に高い比率となっており、下水道未普及地区の整備に係る財源を企業債に依存していることを示している。　　　　　　　　⑤コロナ禍の巣ごもり需要に伴う使用料収入の増により経費回収率が高まった。概ね95％以上で推移しているが、令和元年度については処理場の除却費が大きく90.94％の回収率となった。　　　　　　　　 
　⑥コロナ禍の巣ごもり需要に伴う有収水量の増加により原価が下がっている。類似団体と同程度の原価で推移しているが、令和元年度は処理場の除却費が大きかったため、170円/㎥以上の原価となっている。　　　　　　　　　　　　⑦施設利用率は類似団体よりやや低い数値で推移しているが中長期的には、施設の統廃合を検討しており、施設利用率は高くなることが予想される。　　　　　　　　　　　　　　　　　⑧水洗化率は全国平均を下回っているが、未接続世帯への啓発により徐々に増加している。
　　　　　　　　　　　　</t>
  </si>
  <si>
    <t xml:space="preserve">2. 老朽化の状況について</t>
  </si>
  <si>
    <t xml:space="preserve">　①償却率は管渠整備を推進している段階のため、類似団平均より低い水準である。　　　　　②合流汚水管渠布設開始から50年を経過したことにより、大幅に老朽化率が上がった。今後も耐用年数を経過する管渠が毎年、増加していく見込である。　　　
　③管渠整備を推進している段階のため、管渠改善は実施していない。管渠整備完了後には管渠改善の必要性が高まってくるため、適切な維持管理とともに長寿命化を検討しながら経費削減を図る必要がある。</t>
  </si>
  <si>
    <t xml:space="preserve">2. 老朽化の状況</t>
  </si>
  <si>
    <t xml:space="preserve">全体総括</t>
  </si>
  <si>
    <t xml:space="preserve">　平成27年7月に料金改定を実施したが、依然として必要経費を使用料で賄えていない状況は続いており、累積欠損金が増加している。
　下水道区域整備が令和5年度に完了を予定しており整備に係る事業費は減となる見込みだが、整備後は施設の老朽化に対応するための更新費用が発生する。また使用料収入については、人口減少に伴って減収が見込まれている。
　以上の状況をふまえ「見附市下水道事業経営戦略」に基づいた財政運営により、更新財源の確保や費用削減といった経営改善の取り組みによりいっそう注力していく必要がある。　　　　　　　　　　　　　　　　　　</t>
  </si>
  <si>
    <t xml:space="preserve">※　「経常収支比率」、「累積欠損金比率」、「流動比率」、「有形固定資産減価償却率」及び「管渠老朽化率」については、法非適用企業では算出できないため、法適用企業のみの類似団体平均値及び全国平均を算出しています。</t>
  </si>
  <si>
    <t xml:space="preserve">全国平均</t>
  </si>
  <si>
    <t xml:space="preserve">1①</t>
  </si>
  <si>
    <t xml:space="preserve">1②</t>
  </si>
  <si>
    <t xml:space="preserve">1③</t>
  </si>
  <si>
    <t xml:space="preserve">1④</t>
  </si>
  <si>
    <t xml:space="preserve">1⑤</t>
  </si>
  <si>
    <t xml:space="preserve">1⑥</t>
  </si>
  <si>
    <t xml:space="preserve">1⑦</t>
  </si>
  <si>
    <t xml:space="preserve">1⑧</t>
  </si>
  <si>
    <t xml:space="preserve">2①</t>
  </si>
  <si>
    <t xml:space="preserve">2②</t>
  </si>
  <si>
    <t xml:space="preserve">2③</t>
  </si>
  <si>
    <t xml:space="preserve">下水道事業(法適用)</t>
  </si>
  <si>
    <t xml:space="preserve">項番</t>
  </si>
  <si>
    <t xml:space="preserve">大項目</t>
  </si>
  <si>
    <t xml:space="preserve">年度</t>
  </si>
  <si>
    <t xml:space="preserve">団体CD</t>
  </si>
  <si>
    <t xml:space="preserve">業務CD</t>
  </si>
  <si>
    <t xml:space="preserve">業種CD</t>
  </si>
  <si>
    <t xml:space="preserve">事業CD</t>
  </si>
  <si>
    <t xml:space="preserve">施設CD</t>
  </si>
  <si>
    <t xml:space="preserve">基本情報</t>
  </si>
  <si>
    <t xml:space="preserve">中項目</t>
  </si>
  <si>
    <t xml:space="preserve">①経常収支比率(％)</t>
  </si>
  <si>
    <t xml:space="preserve">②累積欠損金比率(％)</t>
  </si>
  <si>
    <t xml:space="preserve">③流動比率(％)</t>
  </si>
  <si>
    <t xml:space="preserve">④企業債残高対事業規模比率(％)</t>
  </si>
  <si>
    <t xml:space="preserve">⑤経費回収率(％)</t>
  </si>
  <si>
    <t xml:space="preserve">⑥汚水処理原価(円)</t>
  </si>
  <si>
    <t xml:space="preserve">⑦施設利用率(％)</t>
  </si>
  <si>
    <t xml:space="preserve">⑧水洗化率(％)</t>
  </si>
  <si>
    <t xml:space="preserve">①有形固定資産減価償却率(％)</t>
  </si>
  <si>
    <t xml:space="preserve">②管渠老朽化率(％)</t>
  </si>
  <si>
    <t xml:space="preserve">③管渠改善率(％)</t>
  </si>
  <si>
    <t xml:space="preserve">小項目</t>
  </si>
  <si>
    <t xml:space="preserve">都道府県名</t>
  </si>
  <si>
    <t xml:space="preserve">法適・法非適</t>
  </si>
  <si>
    <t xml:space="preserve">業種名称</t>
  </si>
  <si>
    <t xml:space="preserve">事業名称</t>
  </si>
  <si>
    <t xml:space="preserve">類似団体</t>
  </si>
  <si>
    <t xml:space="preserve">資金不足比率</t>
  </si>
  <si>
    <t xml:space="preserve">自己資本構成比率</t>
  </si>
  <si>
    <t xml:space="preserve">普及率</t>
  </si>
  <si>
    <t xml:space="preserve">有収率</t>
  </si>
  <si>
    <t xml:space="preserve">1ヶ月20㎥当たり家庭料金</t>
  </si>
  <si>
    <t xml:space="preserve">人口</t>
  </si>
  <si>
    <t xml:space="preserve">面積</t>
  </si>
  <si>
    <t xml:space="preserve">人口密度</t>
  </si>
  <si>
    <t xml:space="preserve">処理区域内人口</t>
  </si>
  <si>
    <t xml:space="preserve">処理区域面積</t>
  </si>
  <si>
    <t xml:space="preserve">処理区域内人口密度</t>
  </si>
  <si>
    <t xml:space="preserve">比率(N-4)</t>
  </si>
  <si>
    <t xml:space="preserve">比率(N-3)</t>
  </si>
  <si>
    <t xml:space="preserve">比率(N-2)</t>
  </si>
  <si>
    <t xml:space="preserve">比率(N-1)</t>
  </si>
  <si>
    <t xml:space="preserve">比率(N)</t>
  </si>
  <si>
    <t xml:space="preserve">類似団体平均(N-4)</t>
  </si>
  <si>
    <t xml:space="preserve">類似団体平均(N-3)</t>
  </si>
  <si>
    <t xml:space="preserve">類似団体平均(N-2)</t>
  </si>
  <si>
    <t xml:space="preserve">類似団体平均(N-1)</t>
  </si>
  <si>
    <t xml:space="preserve">類似団体平均(N)</t>
  </si>
  <si>
    <t xml:space="preserve">参照用</t>
  </si>
  <si>
    <t xml:space="preserve">新潟県　見附市</t>
  </si>
  <si>
    <t xml:space="preserve">法適用</t>
  </si>
  <si>
    <t xml:space="preserve">下水道事業</t>
  </si>
  <si>
    <t xml:space="preserve">公共下水道</t>
  </si>
  <si>
    <t xml:space="preserve">Bd1</t>
  </si>
  <si>
    <t xml:space="preserve">非設置</t>
  </si>
  <si>
    <t xml:space="preserve">-</t>
  </si>
  <si>
    <t xml:space="preserve">Ｎ－４年度</t>
  </si>
  <si>
    <t xml:space="preserve">Ｎ－３年度</t>
  </si>
  <si>
    <t xml:space="preserve">Ｎ－２年度</t>
  </si>
  <si>
    <t xml:space="preserve">Ｎ－１年度</t>
  </si>
  <si>
    <t xml:space="preserve">Ｎ年度</t>
  </si>
  <si>
    <t xml:space="preserve">←年数補正</t>
  </si>
  <si>
    <t xml:space="preserve">←日数補正</t>
  </si>
  <si>
    <t xml:space="preserve">"H"yy</t>
  </si>
  <si>
    <t xml:space="preserve">"R"dd</t>
  </si>
  <si>
    <t xml:space="preserve">←書式設定</t>
  </si>
</sst>
</file>

<file path=xl/styles.xml><?xml version="1.0" encoding="utf-8"?>
<styleSheet xmlns="http://schemas.openxmlformats.org/spreadsheetml/2006/main">
  <numFmts count="9">
    <numFmt numFmtId="164" formatCode="General"/>
    <numFmt numFmtId="165" formatCode="@"/>
    <numFmt numFmtId="166" formatCode="#,##0;\△#,##0"/>
    <numFmt numFmtId="167" formatCode="#,##0.00;\△#,##0.00"/>
    <numFmt numFmtId="168" formatCode="#,##0;[RED]\-#,##0"/>
    <numFmt numFmtId="169" formatCode="#,##0.00;\△#,##0.00;\-"/>
    <numFmt numFmtId="170" formatCode="0.00_);[RED]\(0.00\)"/>
    <numFmt numFmtId="171" formatCode="\HYY"/>
    <numFmt numFmtId="172" formatCode="\RDD"/>
  </numFmts>
  <fonts count="24">
    <font>
      <sz val="11"/>
      <color rgb="FF000000"/>
      <name val="ＭＳ Ｐゴシック"/>
      <family val="2"/>
      <charset val="128"/>
    </font>
    <font>
      <sz val="10"/>
      <name val="Arial"/>
      <family val="0"/>
      <charset val="128"/>
    </font>
    <font>
      <sz val="10"/>
      <name val="Arial"/>
      <family val="0"/>
      <charset val="128"/>
    </font>
    <font>
      <sz val="10"/>
      <name val="Arial"/>
      <family val="0"/>
      <charset val="128"/>
    </font>
    <font>
      <sz val="11"/>
      <color rgb="FF333333"/>
      <name val="ＭＳ Ｐゴシック"/>
      <family val="2"/>
      <charset val="128"/>
    </font>
    <font>
      <sz val="11"/>
      <color rgb="FF808080"/>
      <name val="ＭＳ Ｐゴシック"/>
      <family val="2"/>
      <charset val="128"/>
    </font>
    <font>
      <sz val="11"/>
      <color rgb="FF006600"/>
      <name val="ＭＳ Ｐゴシック"/>
      <family val="2"/>
      <charset val="128"/>
    </font>
    <font>
      <sz val="11"/>
      <color rgb="FF996600"/>
      <name val="ＭＳ Ｐゴシック"/>
      <family val="2"/>
      <charset val="128"/>
    </font>
    <font>
      <sz val="11"/>
      <color rgb="FFCC0000"/>
      <name val="ＭＳ Ｐゴシック"/>
      <family val="2"/>
      <charset val="128"/>
    </font>
    <font>
      <sz val="11"/>
      <color rgb="FFFFFFFF"/>
      <name val="ＭＳ Ｐゴシック"/>
      <family val="2"/>
      <charset val="128"/>
    </font>
    <font>
      <b val="true"/>
      <sz val="11"/>
      <color rgb="FF000000"/>
      <name val="ＭＳ ゴシック"/>
      <family val="3"/>
      <charset val="128"/>
    </font>
    <font>
      <sz val="11"/>
      <color rgb="FF000000"/>
      <name val="ＭＳ ゴシック"/>
      <family val="3"/>
      <charset val="128"/>
    </font>
    <font>
      <b val="true"/>
      <sz val="24"/>
      <color rgb="FF000000"/>
      <name val="ＭＳ ゴシック"/>
      <family val="3"/>
      <charset val="128"/>
    </font>
    <font>
      <b val="true"/>
      <vertAlign val="superscript"/>
      <sz val="11"/>
      <color rgb="FF000000"/>
      <name val="ＭＳ ゴシック"/>
      <family val="3"/>
      <charset val="128"/>
    </font>
    <font>
      <b val="true"/>
      <sz val="14"/>
      <color rgb="FF000000"/>
      <name val="ＭＳ ゴシック"/>
      <family val="3"/>
      <charset val="128"/>
    </font>
    <font>
      <b val="true"/>
      <sz val="11"/>
      <color rgb="FF3366FF"/>
      <name val="ＭＳ ゴシック"/>
      <family val="3"/>
      <charset val="128"/>
    </font>
    <font>
      <b val="true"/>
      <vertAlign val="superscript"/>
      <sz val="12"/>
      <color rgb="FF000000"/>
      <name val="ＭＳ ゴシック"/>
      <family val="3"/>
      <charset val="128"/>
    </font>
    <font>
      <b val="true"/>
      <sz val="11"/>
      <color rgb="FFFF5050"/>
      <name val="ＭＳ ゴシック"/>
      <family val="3"/>
      <charset val="128"/>
    </font>
    <font>
      <b val="true"/>
      <sz val="12"/>
      <color rgb="FF000000"/>
      <name val="ＭＳ ゴシック"/>
      <family val="3"/>
      <charset val="128"/>
    </font>
    <font>
      <sz val="9"/>
      <color rgb="FF000000"/>
      <name val="ＭＳ ゴシック"/>
      <family val="3"/>
      <charset val="128"/>
    </font>
    <font>
      <b val="true"/>
      <sz val="9"/>
      <color rgb="FF000000"/>
      <name val="ＭＳ ゴシック"/>
      <family val="3"/>
      <charset val="128"/>
    </font>
    <font>
      <sz val="8"/>
      <color rgb="FF000000"/>
      <name val="ＭＳ ゴシック"/>
      <family val="2"/>
    </font>
    <font>
      <b val="true"/>
      <sz val="11"/>
      <color rgb="FF000000"/>
      <name val="ＭＳ ゴシック"/>
      <family val="0"/>
      <charset val="128"/>
    </font>
    <font>
      <sz val="9"/>
      <color rgb="FF000000"/>
      <name val="ＭＳ ゴシック"/>
      <family val="0"/>
      <charset val="128"/>
    </font>
  </fonts>
  <fills count="12">
    <fill>
      <patternFill patternType="none"/>
    </fill>
    <fill>
      <patternFill patternType="gray125"/>
    </fill>
    <fill>
      <patternFill patternType="solid">
        <fgColor rgb="FFFFFFCC"/>
        <bgColor rgb="FFFFFFFF"/>
      </patternFill>
    </fill>
    <fill>
      <patternFill patternType="solid">
        <fgColor rgb="FFCCFFCC"/>
        <bgColor rgb="FFCCFFFF"/>
      </patternFill>
    </fill>
    <fill>
      <patternFill patternType="solid">
        <fgColor rgb="FFFFCCCC"/>
        <bgColor rgb="FFFCD5B4"/>
      </patternFill>
    </fill>
    <fill>
      <patternFill patternType="solid">
        <fgColor rgb="FFCC0000"/>
        <bgColor rgb="FF800000"/>
      </patternFill>
    </fill>
    <fill>
      <patternFill patternType="solid">
        <fgColor rgb="FF000000"/>
        <bgColor rgb="FF003300"/>
      </patternFill>
    </fill>
    <fill>
      <patternFill patternType="solid">
        <fgColor rgb="FF808080"/>
        <bgColor rgb="FF8B8B8B"/>
      </patternFill>
    </fill>
    <fill>
      <patternFill patternType="solid">
        <fgColor rgb="FFDDDDDD"/>
        <bgColor rgb="FFC5E0B4"/>
      </patternFill>
    </fill>
    <fill>
      <patternFill patternType="solid">
        <fgColor rgb="FFFCD5B4"/>
        <bgColor rgb="FFFFCCCC"/>
      </patternFill>
    </fill>
    <fill>
      <patternFill patternType="solid">
        <fgColor rgb="FFFFFF00"/>
        <bgColor rgb="FFFFFF00"/>
      </patternFill>
    </fill>
    <fill>
      <patternFill patternType="solid">
        <fgColor rgb="FFC5E0B4"/>
        <bgColor rgb="FFDDDDDD"/>
      </patternFill>
    </fill>
  </fills>
  <borders count="14">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right/>
      <top/>
      <bottom style="thin"/>
      <diagonal/>
    </border>
    <border diagonalUp="false" diagonalDown="false">
      <left style="thin"/>
      <right style="thin"/>
      <top style="thin"/>
      <bottom style="thin"/>
      <diagonal/>
    </border>
    <border diagonalUp="false" diagonalDown="false">
      <left style="thin"/>
      <right/>
      <top style="thin"/>
      <bottom/>
      <diagonal/>
    </border>
    <border diagonalUp="false" diagonalDown="false">
      <left/>
      <right/>
      <top style="thin"/>
      <bottom/>
      <diagonal/>
    </border>
    <border diagonalUp="false" diagonalDown="false">
      <left/>
      <right style="thin"/>
      <top style="thin"/>
      <bottom/>
      <diagonal/>
    </border>
    <border diagonalUp="false" diagonalDown="false">
      <left style="thin"/>
      <right/>
      <top/>
      <bottom/>
      <diagonal/>
    </border>
    <border diagonalUp="false" diagonalDown="false">
      <left/>
      <right style="thin"/>
      <top/>
      <bottom/>
      <diagonal/>
    </border>
    <border diagonalUp="false" diagonalDown="false">
      <left style="thin"/>
      <right/>
      <top/>
      <bottom style="thin"/>
      <diagonal/>
    </border>
    <border diagonalUp="false" diagonalDown="false">
      <left/>
      <right style="thin"/>
      <top/>
      <bottom style="thin"/>
      <diagonal/>
    </border>
    <border diagonalUp="false" diagonalDown="false">
      <left style="thin"/>
      <right style="thin"/>
      <top style="thin"/>
      <bottom/>
      <diagonal/>
    </border>
    <border diagonalUp="false" diagonalDown="false">
      <left style="thin"/>
      <right style="thin"/>
      <top/>
      <bottom style="thin"/>
      <diagonal/>
    </border>
    <border diagonalUp="false" diagonalDown="false">
      <left style="thin"/>
      <right style="thin"/>
      <top/>
      <bottom/>
      <diagonal/>
    </border>
  </borders>
  <cellStyleXfs count="37">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false" applyAlignment="true" applyProtection="false">
      <alignment horizontal="general" vertical="center" textRotation="0" wrapText="false" indent="0" shrinkToFit="false"/>
    </xf>
    <xf numFmtId="164" fontId="0" fillId="0" borderId="0" applyFont="true" applyBorder="false" applyAlignment="true" applyProtection="false">
      <alignment horizontal="general" vertical="center" textRotation="0" wrapText="false" indent="0" shrinkToFit="false"/>
    </xf>
    <xf numFmtId="164" fontId="0" fillId="0" borderId="0" applyFont="true" applyBorder="false" applyAlignment="true" applyProtection="false">
      <alignment horizontal="general" vertical="center" textRotation="0" wrapText="false" indent="0" shrinkToFit="false"/>
    </xf>
    <xf numFmtId="164" fontId="0" fillId="0" borderId="0" applyFont="true" applyBorder="false" applyAlignment="true" applyProtection="false">
      <alignment horizontal="general" vertical="center" textRotation="0" wrapText="false" indent="0" shrinkToFit="false"/>
    </xf>
    <xf numFmtId="164" fontId="4" fillId="2" borderId="1" applyFont="true" applyBorder="true" applyAlignment="true" applyProtection="false">
      <alignment horizontal="general" vertical="center" textRotation="0" wrapText="false" indent="0" shrinkToFit="false"/>
    </xf>
    <xf numFmtId="164" fontId="5" fillId="0" borderId="0" applyFont="true" applyBorder="false" applyAlignment="true" applyProtection="false">
      <alignment horizontal="general" vertical="center" textRotation="0" wrapText="false" indent="0" shrinkToFit="false"/>
    </xf>
    <xf numFmtId="164" fontId="0" fillId="0" borderId="0" applyFont="true" applyBorder="false" applyAlignment="true" applyProtection="false">
      <alignment horizontal="general" vertical="center" textRotation="0" wrapText="false" indent="0" shrinkToFit="false"/>
    </xf>
    <xf numFmtId="164" fontId="6" fillId="3" borderId="0" applyFont="true" applyBorder="false" applyAlignment="true" applyProtection="false">
      <alignment horizontal="general" vertical="center" textRotation="0" wrapText="false" indent="0" shrinkToFit="false"/>
    </xf>
    <xf numFmtId="164" fontId="7" fillId="2" borderId="0" applyFont="true" applyBorder="false" applyAlignment="true" applyProtection="false">
      <alignment horizontal="general" vertical="center" textRotation="0" wrapText="false" indent="0" shrinkToFit="false"/>
    </xf>
    <xf numFmtId="164" fontId="8" fillId="4" borderId="0" applyFont="true" applyBorder="false" applyAlignment="true" applyProtection="false">
      <alignment horizontal="general" vertical="center" textRotation="0" wrapText="false" indent="0" shrinkToFit="false"/>
    </xf>
    <xf numFmtId="164" fontId="8" fillId="0" borderId="0" applyFont="true" applyBorder="false" applyAlignment="true" applyProtection="false">
      <alignment horizontal="general" vertical="center" textRotation="0" wrapText="false" indent="0" shrinkToFit="false"/>
    </xf>
    <xf numFmtId="164" fontId="9" fillId="5" borderId="0" applyFont="true" applyBorder="false" applyAlignment="true" applyProtection="false">
      <alignment horizontal="general" vertical="center" textRotation="0" wrapText="false" indent="0" shrinkToFit="false"/>
    </xf>
    <xf numFmtId="164" fontId="0" fillId="0" borderId="0" applyFont="true" applyBorder="false" applyAlignment="true" applyProtection="false">
      <alignment horizontal="general" vertical="center" textRotation="0" wrapText="false" indent="0" shrinkToFit="false"/>
    </xf>
    <xf numFmtId="164" fontId="9" fillId="6" borderId="0" applyFont="true" applyBorder="false" applyAlignment="true" applyProtection="false">
      <alignment horizontal="general" vertical="center" textRotation="0" wrapText="false" indent="0" shrinkToFit="false"/>
    </xf>
    <xf numFmtId="164" fontId="9" fillId="7" borderId="0" applyFont="true" applyBorder="false" applyAlignment="true" applyProtection="false">
      <alignment horizontal="general" vertical="center" textRotation="0" wrapText="false" indent="0" shrinkToFit="false"/>
    </xf>
    <xf numFmtId="164" fontId="0" fillId="8" borderId="0" applyFont="true" applyBorder="false" applyAlignment="true" applyProtection="false">
      <alignment horizontal="general" vertical="center" textRotation="0" wrapText="false" indent="0" shrinkToFit="false"/>
    </xf>
    <xf numFmtId="168" fontId="0" fillId="0" borderId="0" applyFont="true" applyBorder="false" applyAlignment="true" applyProtection="false">
      <alignment horizontal="general" vertical="center" textRotation="0" wrapText="false" indent="0" shrinkToFit="false"/>
    </xf>
  </cellStyleXfs>
  <cellXfs count="60">
    <xf numFmtId="164" fontId="0" fillId="0" borderId="0" xfId="0" applyFont="false" applyBorder="false" applyAlignment="false" applyProtection="false">
      <alignment horizontal="general" vertical="center" textRotation="0" wrapText="false" indent="0" shrinkToFit="false"/>
      <protection locked="true" hidden="false"/>
    </xf>
    <xf numFmtId="164" fontId="10" fillId="0" borderId="0" xfId="0" applyFont="true" applyBorder="false" applyAlignment="false" applyProtection="false">
      <alignment horizontal="general" vertical="center" textRotation="0" wrapText="false" indent="0" shrinkToFit="false"/>
      <protection locked="true" hidden="false"/>
    </xf>
    <xf numFmtId="164" fontId="11" fillId="0" borderId="0" xfId="0" applyFont="true" applyBorder="false" applyAlignment="false" applyProtection="false">
      <alignment horizontal="general" vertical="center" textRotation="0" wrapText="false" indent="0" shrinkToFit="false"/>
      <protection locked="true" hidden="false"/>
    </xf>
    <xf numFmtId="164" fontId="12" fillId="0" borderId="0" xfId="0" applyFont="true" applyBorder="true" applyAlignment="true" applyProtection="false">
      <alignment horizontal="center" vertical="center" textRotation="0" wrapText="false" indent="0" shrinkToFit="false"/>
      <protection locked="true" hidden="false"/>
    </xf>
    <xf numFmtId="164" fontId="12" fillId="0" borderId="0" xfId="0" applyFont="true" applyBorder="false" applyAlignment="true" applyProtection="false">
      <alignment horizontal="center" vertical="center" textRotation="0" wrapText="false" indent="0" shrinkToFit="false"/>
      <protection locked="true" hidden="false"/>
    </xf>
    <xf numFmtId="165" fontId="10" fillId="0" borderId="2" xfId="0" applyFont="true" applyBorder="true" applyAlignment="true" applyProtection="true">
      <alignment horizontal="left" vertical="center" textRotation="0" wrapText="false" indent="0" shrinkToFit="false"/>
      <protection locked="true" hidden="true"/>
    </xf>
    <xf numFmtId="164" fontId="10" fillId="9" borderId="3" xfId="0" applyFont="true" applyBorder="true" applyAlignment="true" applyProtection="false">
      <alignment horizontal="center" vertical="center" textRotation="0" wrapText="false" indent="0" shrinkToFit="true"/>
      <protection locked="true" hidden="false"/>
    </xf>
    <xf numFmtId="164" fontId="14" fillId="0" borderId="4" xfId="0" applyFont="true" applyBorder="true" applyAlignment="true" applyProtection="false">
      <alignment horizontal="general" vertical="center" textRotation="0" wrapText="false" indent="0" shrinkToFit="false"/>
      <protection locked="true" hidden="false"/>
    </xf>
    <xf numFmtId="164" fontId="14" fillId="0" borderId="5" xfId="0" applyFont="true" applyBorder="true" applyAlignment="true" applyProtection="false">
      <alignment horizontal="general" vertical="center" textRotation="0" wrapText="false" indent="0" shrinkToFit="false"/>
      <protection locked="true" hidden="false"/>
    </xf>
    <xf numFmtId="164" fontId="14" fillId="0" borderId="6" xfId="0" applyFont="true" applyBorder="true" applyAlignment="true" applyProtection="false">
      <alignment horizontal="general" vertical="center" textRotation="0" wrapText="false" indent="0" shrinkToFit="false"/>
      <protection locked="true" hidden="false"/>
    </xf>
    <xf numFmtId="164" fontId="11" fillId="0" borderId="3" xfId="0" applyFont="true" applyBorder="true" applyAlignment="true" applyProtection="true">
      <alignment horizontal="center" vertical="center" textRotation="0" wrapText="false" indent="0" shrinkToFit="false"/>
      <protection locked="true" hidden="true"/>
    </xf>
    <xf numFmtId="164" fontId="11" fillId="0" borderId="3" xfId="0" applyFont="true" applyBorder="true" applyAlignment="true" applyProtection="true">
      <alignment horizontal="center" vertical="center" textRotation="0" wrapText="false" indent="0" shrinkToFit="true"/>
      <protection locked="true" hidden="true"/>
    </xf>
    <xf numFmtId="166" fontId="11" fillId="0" borderId="3" xfId="0" applyFont="true" applyBorder="true" applyAlignment="true" applyProtection="true">
      <alignment horizontal="center" vertical="center" textRotation="0" wrapText="false" indent="0" shrinkToFit="false"/>
      <protection locked="true" hidden="true"/>
    </xf>
    <xf numFmtId="167" fontId="11" fillId="0" borderId="3" xfId="0" applyFont="true" applyBorder="true" applyAlignment="true" applyProtection="true">
      <alignment horizontal="center" vertical="center" textRotation="0" wrapText="false" indent="0" shrinkToFit="false"/>
      <protection locked="true" hidden="true"/>
    </xf>
    <xf numFmtId="164" fontId="15" fillId="0" borderId="7" xfId="0" applyFont="true" applyBorder="true" applyAlignment="true" applyProtection="false">
      <alignment horizontal="center" vertical="center" textRotation="0" wrapText="false" indent="0" shrinkToFit="false"/>
      <protection locked="true" hidden="false"/>
    </xf>
    <xf numFmtId="164" fontId="15" fillId="0" borderId="0" xfId="0" applyFont="true" applyBorder="true" applyAlignment="true" applyProtection="false">
      <alignment horizontal="left" vertical="center" textRotation="0" wrapText="false" indent="0" shrinkToFit="false"/>
      <protection locked="true" hidden="false"/>
    </xf>
    <xf numFmtId="164" fontId="15" fillId="0" borderId="0" xfId="0" applyFont="true" applyBorder="true" applyAlignment="true" applyProtection="false">
      <alignment horizontal="general" vertical="center" textRotation="0" wrapText="false" indent="0" shrinkToFit="false"/>
      <protection locked="true" hidden="false"/>
    </xf>
    <xf numFmtId="164" fontId="15" fillId="0" borderId="8" xfId="0" applyFont="true" applyBorder="true" applyAlignment="true" applyProtection="false">
      <alignment horizontal="general" vertical="center" textRotation="0" wrapText="false" indent="0" shrinkToFit="false"/>
      <protection locked="true" hidden="false"/>
    </xf>
    <xf numFmtId="164" fontId="17" fillId="0" borderId="7" xfId="0" applyFont="true" applyBorder="true" applyAlignment="true" applyProtection="false">
      <alignment horizontal="center" vertical="center" textRotation="0" wrapText="false" indent="0" shrinkToFit="false"/>
      <protection locked="true" hidden="false"/>
    </xf>
    <xf numFmtId="164" fontId="17" fillId="0" borderId="0" xfId="0" applyFont="true" applyBorder="true" applyAlignment="true" applyProtection="false">
      <alignment horizontal="left" vertical="center" textRotation="0" wrapText="false" indent="0" shrinkToFit="false"/>
      <protection locked="true" hidden="false"/>
    </xf>
    <xf numFmtId="164" fontId="17" fillId="0" borderId="0" xfId="0" applyFont="true" applyBorder="true" applyAlignment="true" applyProtection="false">
      <alignment horizontal="general" vertical="center" textRotation="0" wrapText="false" indent="0" shrinkToFit="false"/>
      <protection locked="true" hidden="false"/>
    </xf>
    <xf numFmtId="164" fontId="17" fillId="0" borderId="8" xfId="0" applyFont="true" applyBorder="true" applyAlignment="true" applyProtection="false">
      <alignment horizontal="general" vertical="center" textRotation="0" wrapText="false" indent="0" shrinkToFit="false"/>
      <protection locked="true" hidden="false"/>
    </xf>
    <xf numFmtId="164" fontId="10" fillId="0" borderId="9" xfId="0" applyFont="true" applyBorder="true" applyAlignment="true" applyProtection="false">
      <alignment horizontal="center" vertical="center" textRotation="0" wrapText="false" indent="0" shrinkToFit="false"/>
      <protection locked="true" hidden="false"/>
    </xf>
    <xf numFmtId="164" fontId="10" fillId="0" borderId="2" xfId="0" applyFont="true" applyBorder="true" applyAlignment="true" applyProtection="false">
      <alignment horizontal="left" vertical="center" textRotation="0" wrapText="false" indent="0" shrinkToFit="false"/>
      <protection locked="true" hidden="false"/>
    </xf>
    <xf numFmtId="164" fontId="10" fillId="0" borderId="2" xfId="0" applyFont="true" applyBorder="true" applyAlignment="true" applyProtection="false">
      <alignment horizontal="general" vertical="center" textRotation="0" wrapText="false" indent="0" shrinkToFit="false"/>
      <protection locked="true" hidden="false"/>
    </xf>
    <xf numFmtId="164" fontId="10" fillId="0" borderId="10" xfId="0" applyFont="true" applyBorder="true" applyAlignment="true" applyProtection="false">
      <alignment horizontal="general" vertical="center" textRotation="0" wrapText="false" indent="0" shrinkToFit="false"/>
      <protection locked="true" hidden="false"/>
    </xf>
    <xf numFmtId="164" fontId="14" fillId="0" borderId="2" xfId="0" applyFont="true" applyBorder="true" applyAlignment="true" applyProtection="false">
      <alignment horizontal="left" vertical="bottom" textRotation="0" wrapText="false" indent="0" shrinkToFit="false"/>
      <protection locked="true" hidden="false"/>
    </xf>
    <xf numFmtId="164" fontId="14" fillId="0" borderId="11" xfId="0" applyFont="true" applyBorder="true" applyAlignment="true" applyProtection="false">
      <alignment horizontal="center" vertical="center" textRotation="0" wrapText="false" indent="0" shrinkToFit="false"/>
      <protection locked="true" hidden="false"/>
    </xf>
    <xf numFmtId="164" fontId="18" fillId="0" borderId="11" xfId="0" applyFont="true" applyBorder="true" applyAlignment="true" applyProtection="false">
      <alignment horizontal="left" vertical="center" textRotation="0" wrapText="false" indent="0" shrinkToFit="false"/>
      <protection locked="true" hidden="false"/>
    </xf>
    <xf numFmtId="164" fontId="11" fillId="0" borderId="7" xfId="0" applyFont="true" applyBorder="true" applyAlignment="false" applyProtection="false">
      <alignment horizontal="general" vertical="center" textRotation="0" wrapText="false" indent="0" shrinkToFit="false"/>
      <protection locked="true" hidden="false"/>
    </xf>
    <xf numFmtId="164" fontId="11" fillId="0" borderId="0" xfId="0" applyFont="true" applyBorder="true" applyAlignment="false" applyProtection="false">
      <alignment horizontal="general" vertical="center" textRotation="0" wrapText="false" indent="0" shrinkToFit="false"/>
      <protection locked="true" hidden="false"/>
    </xf>
    <xf numFmtId="164" fontId="11" fillId="0" borderId="8" xfId="0" applyFont="true" applyBorder="true" applyAlignment="false" applyProtection="false">
      <alignment horizontal="general" vertical="center" textRotation="0" wrapText="false" indent="0" shrinkToFit="false"/>
      <protection locked="true" hidden="false"/>
    </xf>
    <xf numFmtId="164" fontId="11" fillId="0" borderId="12" xfId="0" applyFont="true" applyBorder="true" applyAlignment="true" applyProtection="true">
      <alignment horizontal="left" vertical="top" textRotation="0" wrapText="true" indent="0" shrinkToFit="false"/>
      <protection locked="false" hidden="false"/>
    </xf>
    <xf numFmtId="164" fontId="10" fillId="0" borderId="0" xfId="0" applyFont="true" applyBorder="true" applyAlignment="true" applyProtection="false">
      <alignment horizontal="general" vertical="center" textRotation="0" wrapText="false" indent="0" shrinkToFit="false"/>
      <protection locked="true" hidden="false"/>
    </xf>
    <xf numFmtId="164" fontId="19" fillId="0" borderId="0" xfId="0" applyFont="true" applyBorder="true" applyAlignment="false" applyProtection="false">
      <alignment horizontal="general" vertical="center" textRotation="0" wrapText="false" indent="0" shrinkToFit="false"/>
      <protection locked="true" hidden="false"/>
    </xf>
    <xf numFmtId="164" fontId="20" fillId="0" borderId="0" xfId="0" applyFont="true" applyBorder="true" applyAlignment="true" applyProtection="false">
      <alignment horizontal="center" vertical="center" textRotation="0" wrapText="false" indent="0" shrinkToFit="false"/>
      <protection locked="true" hidden="false"/>
    </xf>
    <xf numFmtId="164" fontId="11" fillId="0" borderId="9" xfId="0" applyFont="true" applyBorder="true" applyAlignment="false" applyProtection="false">
      <alignment horizontal="general" vertical="center" textRotation="0" wrapText="false" indent="0" shrinkToFit="false"/>
      <protection locked="true" hidden="false"/>
    </xf>
    <xf numFmtId="164" fontId="11" fillId="0" borderId="2" xfId="0" applyFont="true" applyBorder="true" applyAlignment="false" applyProtection="false">
      <alignment horizontal="general" vertical="center" textRotation="0" wrapText="false" indent="0" shrinkToFit="false"/>
      <protection locked="true" hidden="false"/>
    </xf>
    <xf numFmtId="164" fontId="11" fillId="0" borderId="10" xfId="0" applyFont="true" applyBorder="true" applyAlignment="false" applyProtection="false">
      <alignment horizontal="general" vertical="center" textRotation="0" wrapText="false" indent="0" shrinkToFit="false"/>
      <protection locked="true" hidden="false"/>
    </xf>
    <xf numFmtId="164" fontId="14" fillId="0" borderId="13" xfId="0" applyFont="true" applyBorder="true" applyAlignment="true" applyProtection="false">
      <alignment horizontal="center" vertical="center" textRotation="0" wrapText="false" indent="0" shrinkToFit="false"/>
      <protection locked="true" hidden="false"/>
    </xf>
    <xf numFmtId="164" fontId="10" fillId="0" borderId="0" xfId="0" applyFont="true" applyBorder="true" applyAlignment="true" applyProtection="false">
      <alignment horizontal="center" vertical="center" textRotation="0" wrapText="false" indent="0" shrinkToFit="false"/>
      <protection locked="true" hidden="false"/>
    </xf>
    <xf numFmtId="164" fontId="9" fillId="0" borderId="0" xfId="0" applyFont="true" applyBorder="false" applyAlignment="false" applyProtection="true">
      <alignment horizontal="general" vertical="center" textRotation="0" wrapText="false" indent="0" shrinkToFit="false"/>
      <protection locked="true" hidden="true"/>
    </xf>
    <xf numFmtId="164" fontId="9" fillId="0" borderId="0" xfId="0" applyFont="true" applyBorder="false" applyAlignment="false" applyProtection="false">
      <alignment horizontal="general" vertical="center" textRotation="0" wrapText="false" indent="0" shrinkToFit="false"/>
      <protection locked="true" hidden="false"/>
    </xf>
    <xf numFmtId="164" fontId="0" fillId="3" borderId="3" xfId="0" applyFont="true" applyBorder="true" applyAlignment="false" applyProtection="false">
      <alignment horizontal="general" vertical="center" textRotation="0" wrapText="false" indent="0" shrinkToFit="false"/>
      <protection locked="true" hidden="false"/>
    </xf>
    <xf numFmtId="164" fontId="0" fillId="3" borderId="11" xfId="0" applyFont="true" applyBorder="true" applyAlignment="false" applyProtection="false">
      <alignment horizontal="general" vertical="center" textRotation="0" wrapText="false" indent="0" shrinkToFit="false"/>
      <protection locked="true" hidden="false"/>
    </xf>
    <xf numFmtId="164" fontId="0" fillId="3" borderId="3" xfId="0" applyFont="true" applyBorder="true" applyAlignment="true" applyProtection="false">
      <alignment horizontal="center" vertical="center" textRotation="0" wrapText="false" indent="0" shrinkToFit="false"/>
      <protection locked="true" hidden="false"/>
    </xf>
    <xf numFmtId="164" fontId="0" fillId="3" borderId="3" xfId="0" applyFont="true" applyBorder="true" applyAlignment="true" applyProtection="false">
      <alignment horizontal="center" vertical="center" textRotation="0" wrapText="true" indent="0" shrinkToFit="false"/>
      <protection locked="true" hidden="false"/>
    </xf>
    <xf numFmtId="164" fontId="0" fillId="3" borderId="13" xfId="0" applyFont="false" applyBorder="true" applyAlignment="false" applyProtection="false">
      <alignment horizontal="general" vertical="center" textRotation="0" wrapText="false" indent="0" shrinkToFit="false"/>
      <protection locked="true" hidden="false"/>
    </xf>
    <xf numFmtId="164" fontId="0" fillId="3" borderId="12" xfId="0" applyFont="false" applyBorder="true" applyAlignment="false" applyProtection="false">
      <alignment horizontal="general" vertical="center" textRotation="0" wrapText="false" indent="0" shrinkToFit="false"/>
      <protection locked="true" hidden="false"/>
    </xf>
    <xf numFmtId="164" fontId="0" fillId="3" borderId="3" xfId="0" applyFont="true" applyBorder="true" applyAlignment="true" applyProtection="false">
      <alignment horizontal="general" vertical="center" textRotation="0" wrapText="false" indent="0" shrinkToFit="true"/>
      <protection locked="true" hidden="false"/>
    </xf>
    <xf numFmtId="164" fontId="0" fillId="10" borderId="3" xfId="0" applyFont="false" applyBorder="true" applyAlignment="true" applyProtection="false">
      <alignment horizontal="general" vertical="center" textRotation="0" wrapText="false" indent="0" shrinkToFit="true"/>
      <protection locked="true" hidden="false"/>
    </xf>
    <xf numFmtId="167" fontId="0" fillId="10" borderId="3" xfId="36" applyFont="true" applyBorder="true" applyAlignment="true" applyProtection="true">
      <alignment horizontal="general" vertical="center" textRotation="0" wrapText="false" indent="0" shrinkToFit="true"/>
      <protection locked="true" hidden="false"/>
    </xf>
    <xf numFmtId="169" fontId="0" fillId="10" borderId="3" xfId="36" applyFont="true" applyBorder="true" applyAlignment="true" applyProtection="true">
      <alignment horizontal="general" vertical="center" textRotation="0" wrapText="false" indent="0" shrinkToFit="true"/>
      <protection locked="true" hidden="false"/>
    </xf>
    <xf numFmtId="165" fontId="0" fillId="0" borderId="0" xfId="0" applyFont="false" applyBorder="false" applyAlignment="true" applyProtection="false">
      <alignment horizontal="general" vertical="center" textRotation="0" wrapText="false" indent="0" shrinkToFit="true"/>
      <protection locked="true" hidden="false"/>
    </xf>
    <xf numFmtId="164" fontId="0" fillId="0" borderId="3" xfId="0" applyFont="false" applyBorder="true" applyAlignment="true" applyProtection="false">
      <alignment horizontal="general" vertical="center" textRotation="0" wrapText="false" indent="0" shrinkToFit="true"/>
      <protection locked="true" hidden="false"/>
    </xf>
    <xf numFmtId="167" fontId="0" fillId="0" borderId="3" xfId="36" applyFont="true" applyBorder="true" applyAlignment="true" applyProtection="true">
      <alignment horizontal="general" vertical="center" textRotation="0" wrapText="false" indent="0" shrinkToFit="true"/>
      <protection locked="true" hidden="false"/>
    </xf>
    <xf numFmtId="170" fontId="0" fillId="0" borderId="0" xfId="0" applyFont="false" applyBorder="false" applyAlignment="false" applyProtection="false">
      <alignment horizontal="general" vertical="center" textRotation="0" wrapText="false" indent="0" shrinkToFit="false"/>
      <protection locked="true" hidden="false"/>
    </xf>
    <xf numFmtId="164" fontId="0" fillId="11" borderId="3" xfId="0" applyFont="false" applyBorder="true" applyAlignment="false" applyProtection="false">
      <alignment horizontal="general" vertical="center" textRotation="0" wrapText="false" indent="0" shrinkToFit="false"/>
      <protection locked="true" hidden="false"/>
    </xf>
    <xf numFmtId="171" fontId="0" fillId="0" borderId="3" xfId="0" applyFont="false" applyBorder="true" applyAlignment="false" applyProtection="false">
      <alignment horizontal="general" vertical="center" textRotation="0" wrapText="false" indent="0" shrinkToFit="false"/>
      <protection locked="true" hidden="false"/>
    </xf>
    <xf numFmtId="172" fontId="0" fillId="0" borderId="3" xfId="0" applyFont="false" applyBorder="true" applyAlignment="false" applyProtection="false">
      <alignment horizontal="general" vertical="center" textRotation="0" wrapText="false" indent="0" shrinkToFit="false"/>
      <protection locked="true" hidden="false"/>
    </xf>
  </cellXfs>
  <cellStyles count="23">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Heading" xfId="20" builtinId="53" customBuiltin="true"/>
    <cellStyle name="Heading 1" xfId="21" builtinId="53" customBuiltin="true"/>
    <cellStyle name="Heading 2" xfId="22" builtinId="53" customBuiltin="true"/>
    <cellStyle name="Text" xfId="23" builtinId="53" customBuiltin="true"/>
    <cellStyle name="Note" xfId="24" builtinId="53" customBuiltin="true"/>
    <cellStyle name="Footnote" xfId="25" builtinId="53" customBuiltin="true"/>
    <cellStyle name="Status" xfId="26" builtinId="53" customBuiltin="true"/>
    <cellStyle name="Good" xfId="27" builtinId="53" customBuiltin="true"/>
    <cellStyle name="Neutral" xfId="28" builtinId="53" customBuiltin="true"/>
    <cellStyle name="Bad" xfId="29" builtinId="53" customBuiltin="true"/>
    <cellStyle name="Warning" xfId="30" builtinId="53" customBuiltin="true"/>
    <cellStyle name="Error" xfId="31" builtinId="53" customBuiltin="true"/>
    <cellStyle name="Accent" xfId="32" builtinId="53" customBuiltin="true"/>
    <cellStyle name="Accent 1" xfId="33" builtinId="53" customBuiltin="true"/>
    <cellStyle name="Accent 2" xfId="34" builtinId="53" customBuiltin="true"/>
    <cellStyle name="Accent 3" xfId="35" builtinId="53" customBuiltin="true"/>
    <cellStyle name="Excel Built-in Explanatory Text" xfId="36" builtinId="53" customBuiltin="true"/>
  </cellStyles>
  <colors>
    <indexedColors>
      <rgbColor rgb="FF000000"/>
      <rgbColor rgb="FFFFFFFF"/>
      <rgbColor rgb="FFCC0000"/>
      <rgbColor rgb="FF00FF00"/>
      <rgbColor rgb="FF0000FF"/>
      <rgbColor rgb="FFFFFF00"/>
      <rgbColor rgb="FFFF00FF"/>
      <rgbColor rgb="FF00FFFF"/>
      <rgbColor rgb="FF800000"/>
      <rgbColor rgb="FF006600"/>
      <rgbColor rgb="FF000080"/>
      <rgbColor rgb="FF996600"/>
      <rgbColor rgb="FF800080"/>
      <rgbColor rgb="FF008080"/>
      <rgbColor rgb="FFC5E0B4"/>
      <rgbColor rgb="FF808080"/>
      <rgbColor rgb="FFA6A6A6"/>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CCCC"/>
      <rgbColor rgb="FFCC99FF"/>
      <rgbColor rgb="FFFCD5B4"/>
      <rgbColor rgb="FF3366FF"/>
      <rgbColor rgb="FF33CCCC"/>
      <rgbColor rgb="FF99CC00"/>
      <rgbColor rgb="FFFFCC00"/>
      <rgbColor rgb="FFFF9900"/>
      <rgbColor rgb="FFFF5050"/>
      <rgbColor rgb="FF666699"/>
      <rgbColor rgb="FF8B8B8B"/>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charts/chart1.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170835875534"/>
          <c:y val="0.158025987662423"/>
          <c:w val="0.86012812690665"/>
          <c:h val="0.592203701273133"/>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H28</c:v>
                </c:pt>
                <c:pt idx="1">
                  <c:v>H29</c:v>
                </c:pt>
                <c:pt idx="2">
                  <c:v>H30</c:v>
                </c:pt>
                <c:pt idx="3">
                  <c:v>R01</c:v>
                </c:pt>
                <c:pt idx="4">
                  <c:v>R02</c:v>
                </c:pt>
              </c:strCache>
            </c:strRef>
          </c:cat>
          <c:val>
            <c:numRef>
              <c:f>データ!$EE$6:$EI$6</c:f>
              <c:numCache>
                <c:formatCode>General</c:formatCode>
                <c:ptCount val="5"/>
                <c:pt idx="0">
                  <c:v>0</c:v>
                </c:pt>
                <c:pt idx="1">
                  <c:v>0</c:v>
                </c:pt>
                <c:pt idx="2">
                  <c:v>0</c:v>
                </c:pt>
                <c:pt idx="3">
                  <c:v>0</c:v>
                </c:pt>
                <c:pt idx="4">
                  <c:v>0</c:v>
                </c:pt>
              </c:numCache>
            </c:numRef>
          </c:val>
        </c:ser>
        <c:gapWidth val="150"/>
        <c:overlap val="0"/>
        <c:axId val="10073701"/>
        <c:axId val="64194743"/>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H28</c:v>
                </c:pt>
                <c:pt idx="1">
                  <c:v>H29</c:v>
                </c:pt>
                <c:pt idx="2">
                  <c:v>H30</c:v>
                </c:pt>
                <c:pt idx="3">
                  <c:v>R01</c:v>
                </c:pt>
                <c:pt idx="4">
                  <c:v>R02</c:v>
                </c:pt>
              </c:strCache>
            </c:strRef>
          </c:cat>
          <c:val>
            <c:numRef>
              <c:f>データ!$EJ$6:$EN$6</c:f>
              <c:numCache>
                <c:formatCode>General</c:formatCode>
                <c:ptCount val="5"/>
                <c:pt idx="0">
                  <c:v>0.17</c:v>
                </c:pt>
                <c:pt idx="1">
                  <c:v>0.13</c:v>
                </c:pt>
                <c:pt idx="2">
                  <c:v>0.1</c:v>
                </c:pt>
                <c:pt idx="3">
                  <c:v>0.09</c:v>
                </c:pt>
                <c:pt idx="4">
                  <c:v>0.09</c:v>
                </c:pt>
              </c:numCache>
            </c:numRef>
          </c:val>
          <c:smooth val="0"/>
        </c:ser>
        <c:hiLowLines>
          <c:spPr>
            <a:ln>
              <a:noFill/>
            </a:ln>
          </c:spPr>
        </c:hiLowLines>
        <c:marker val="1"/>
        <c:axId val="13377204"/>
        <c:axId val="34754074"/>
      </c:lineChart>
      <c:catAx>
        <c:axId val="10073701"/>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64194743"/>
        <c:crosses val="autoZero"/>
        <c:auto val="1"/>
        <c:lblAlgn val="ctr"/>
        <c:lblOffset val="100"/>
      </c:catAx>
      <c:valAx>
        <c:axId val="64194743"/>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10073701"/>
        <c:crosses val="autoZero"/>
      </c:valAx>
      <c:catAx>
        <c:axId val="13377204"/>
        <c:scaling>
          <c:orientation val="minMax"/>
        </c:scaling>
        <c:delete val="1"/>
        <c:axPos val="t"/>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34754074"/>
        <c:crosses val="autoZero"/>
        <c:auto val="1"/>
        <c:lblAlgn val="ctr"/>
        <c:lblOffset val="100"/>
      </c:catAx>
      <c:valAx>
        <c:axId val="34754074"/>
        <c:scaling>
          <c:orientation val="minMax"/>
        </c:scaling>
        <c:delete val="1"/>
        <c:axPos val="r"/>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13377204"/>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10.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16709158659"/>
          <c:y val="0.158024691358025"/>
          <c:w val="0.860070602078839"/>
          <c:h val="0.561481481481482"/>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H28</c:v>
                </c:pt>
                <c:pt idx="1">
                  <c:v>H29</c:v>
                </c:pt>
                <c:pt idx="2">
                  <c:v>H30</c:v>
                </c:pt>
                <c:pt idx="3">
                  <c:v>R01</c:v>
                </c:pt>
                <c:pt idx="4">
                  <c:v>R02</c:v>
                </c:pt>
              </c:strCache>
            </c:strRef>
          </c:cat>
          <c:val>
            <c:numRef>
              <c:f>データ!$CM$6:$CQ$6</c:f>
              <c:numCache>
                <c:formatCode>General</c:formatCode>
                <c:ptCount val="5"/>
                <c:pt idx="0">
                  <c:v>58.88</c:v>
                </c:pt>
                <c:pt idx="1">
                  <c:v>57.81</c:v>
                </c:pt>
                <c:pt idx="2">
                  <c:v>52.66</c:v>
                </c:pt>
                <c:pt idx="3">
                  <c:v>53.86</c:v>
                </c:pt>
                <c:pt idx="4">
                  <c:v>60.28</c:v>
                </c:pt>
              </c:numCache>
            </c:numRef>
          </c:val>
        </c:ser>
        <c:gapWidth val="150"/>
        <c:overlap val="0"/>
        <c:axId val="15591931"/>
        <c:axId val="82301870"/>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H28</c:v>
                </c:pt>
                <c:pt idx="1">
                  <c:v>H29</c:v>
                </c:pt>
                <c:pt idx="2">
                  <c:v>H30</c:v>
                </c:pt>
                <c:pt idx="3">
                  <c:v>R01</c:v>
                </c:pt>
                <c:pt idx="4">
                  <c:v>R02</c:v>
                </c:pt>
              </c:strCache>
            </c:strRef>
          </c:cat>
          <c:val>
            <c:numRef>
              <c:f>データ!$CR$6:$CV$6</c:f>
              <c:numCache>
                <c:formatCode>General</c:formatCode>
                <c:ptCount val="5"/>
                <c:pt idx="0">
                  <c:v>64.67</c:v>
                </c:pt>
                <c:pt idx="1">
                  <c:v>64.96</c:v>
                </c:pt>
                <c:pt idx="2">
                  <c:v>65.04</c:v>
                </c:pt>
                <c:pt idx="3">
                  <c:v>68.31</c:v>
                </c:pt>
                <c:pt idx="4">
                  <c:v>65.28</c:v>
                </c:pt>
              </c:numCache>
            </c:numRef>
          </c:val>
          <c:smooth val="0"/>
        </c:ser>
        <c:hiLowLines>
          <c:spPr>
            <a:ln>
              <a:noFill/>
            </a:ln>
          </c:spPr>
        </c:hiLowLines>
        <c:marker val="1"/>
        <c:axId val="11132723"/>
        <c:axId val="29835567"/>
      </c:lineChart>
      <c:catAx>
        <c:axId val="15591931"/>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82301870"/>
        <c:crosses val="autoZero"/>
        <c:auto val="1"/>
        <c:lblAlgn val="ctr"/>
        <c:lblOffset val="100"/>
      </c:catAx>
      <c:valAx>
        <c:axId val="82301870"/>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15591931"/>
        <c:crosses val="autoZero"/>
      </c:valAx>
      <c:catAx>
        <c:axId val="11132723"/>
        <c:scaling>
          <c:orientation val="minMax"/>
        </c:scaling>
        <c:delete val="1"/>
        <c:axPos val="t"/>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29835567"/>
        <c:crosses val="autoZero"/>
        <c:auto val="1"/>
        <c:lblAlgn val="ctr"/>
        <c:lblOffset val="100"/>
      </c:catAx>
      <c:valAx>
        <c:axId val="29835567"/>
        <c:scaling>
          <c:orientation val="minMax"/>
        </c:scaling>
        <c:delete val="1"/>
        <c:axPos val="r"/>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11132723"/>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11.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27027557125"/>
          <c:y val="0.158024691358025"/>
          <c:w val="0.860056879474355"/>
          <c:h val="0.561481481481482"/>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H28</c:v>
                </c:pt>
                <c:pt idx="1">
                  <c:v>H29</c:v>
                </c:pt>
                <c:pt idx="2">
                  <c:v>H30</c:v>
                </c:pt>
                <c:pt idx="3">
                  <c:v>R01</c:v>
                </c:pt>
                <c:pt idx="4">
                  <c:v>R02</c:v>
                </c:pt>
              </c:strCache>
            </c:strRef>
          </c:cat>
          <c:val>
            <c:numRef>
              <c:f>データ!$CX$6:$DB$6</c:f>
              <c:numCache>
                <c:formatCode>General</c:formatCode>
                <c:ptCount val="5"/>
                <c:pt idx="0">
                  <c:v>91.87</c:v>
                </c:pt>
                <c:pt idx="1">
                  <c:v>91.86</c:v>
                </c:pt>
                <c:pt idx="2">
                  <c:v>92.1</c:v>
                </c:pt>
                <c:pt idx="3">
                  <c:v>92.35</c:v>
                </c:pt>
                <c:pt idx="4">
                  <c:v>92.37</c:v>
                </c:pt>
              </c:numCache>
            </c:numRef>
          </c:val>
        </c:ser>
        <c:gapWidth val="150"/>
        <c:overlap val="0"/>
        <c:axId val="65740385"/>
        <c:axId val="2520493"/>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H28</c:v>
                </c:pt>
                <c:pt idx="1">
                  <c:v>H29</c:v>
                </c:pt>
                <c:pt idx="2">
                  <c:v>H30</c:v>
                </c:pt>
                <c:pt idx="3">
                  <c:v>R01</c:v>
                </c:pt>
                <c:pt idx="4">
                  <c:v>R02</c:v>
                </c:pt>
              </c:strCache>
            </c:strRef>
          </c:cat>
          <c:val>
            <c:numRef>
              <c:f>データ!$DC$6:$DG$6</c:f>
              <c:numCache>
                <c:formatCode>General</c:formatCode>
                <c:ptCount val="5"/>
                <c:pt idx="0">
                  <c:v>91.76</c:v>
                </c:pt>
                <c:pt idx="1">
                  <c:v>92.3</c:v>
                </c:pt>
                <c:pt idx="2">
                  <c:v>92.55</c:v>
                </c:pt>
                <c:pt idx="3">
                  <c:v>92.62</c:v>
                </c:pt>
                <c:pt idx="4">
                  <c:v>92.72</c:v>
                </c:pt>
              </c:numCache>
            </c:numRef>
          </c:val>
          <c:smooth val="0"/>
        </c:ser>
        <c:hiLowLines>
          <c:spPr>
            <a:ln>
              <a:noFill/>
            </a:ln>
          </c:spPr>
        </c:hiLowLines>
        <c:marker val="1"/>
        <c:axId val="63596307"/>
        <c:axId val="73246583"/>
      </c:lineChart>
      <c:catAx>
        <c:axId val="65740385"/>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2520493"/>
        <c:crosses val="autoZero"/>
        <c:auto val="1"/>
        <c:lblAlgn val="ctr"/>
        <c:lblOffset val="100"/>
      </c:catAx>
      <c:valAx>
        <c:axId val="2520493"/>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65740385"/>
        <c:crosses val="autoZero"/>
      </c:valAx>
      <c:catAx>
        <c:axId val="63596307"/>
        <c:scaling>
          <c:orientation val="minMax"/>
        </c:scaling>
        <c:delete val="1"/>
        <c:axPos val="t"/>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73246583"/>
        <c:crosses val="autoZero"/>
        <c:auto val="1"/>
        <c:lblAlgn val="ctr"/>
        <c:lblOffset val="100"/>
      </c:catAx>
      <c:valAx>
        <c:axId val="73246583"/>
        <c:scaling>
          <c:orientation val="minMax"/>
        </c:scaling>
        <c:delete val="1"/>
        <c:axPos val="r"/>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63596307"/>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2.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16709158659"/>
          <c:y val="0.158122297714639"/>
          <c:w val="0.860070602078839"/>
          <c:h val="0.559234095120445"/>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H28</c:v>
                </c:pt>
                <c:pt idx="1">
                  <c:v>H29</c:v>
                </c:pt>
                <c:pt idx="2">
                  <c:v>H30</c:v>
                </c:pt>
                <c:pt idx="3">
                  <c:v>R01</c:v>
                </c:pt>
                <c:pt idx="4">
                  <c:v>R02</c:v>
                </c:pt>
              </c:strCache>
            </c:strRef>
          </c:cat>
          <c:val>
            <c:numRef>
              <c:f>データ!$Y$6:$AC$6</c:f>
              <c:numCache>
                <c:formatCode>General</c:formatCode>
                <c:ptCount val="5"/>
                <c:pt idx="0">
                  <c:v>100.78</c:v>
                </c:pt>
                <c:pt idx="1">
                  <c:v>99.86</c:v>
                </c:pt>
                <c:pt idx="2">
                  <c:v>99.3</c:v>
                </c:pt>
                <c:pt idx="3">
                  <c:v>99.04</c:v>
                </c:pt>
                <c:pt idx="4">
                  <c:v>99.34</c:v>
                </c:pt>
              </c:numCache>
            </c:numRef>
          </c:val>
        </c:ser>
        <c:gapWidth val="150"/>
        <c:overlap val="0"/>
        <c:axId val="49326069"/>
        <c:axId val="77404379"/>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H28</c:v>
                </c:pt>
                <c:pt idx="1">
                  <c:v>H29</c:v>
                </c:pt>
                <c:pt idx="2">
                  <c:v>H30</c:v>
                </c:pt>
                <c:pt idx="3">
                  <c:v>R01</c:v>
                </c:pt>
                <c:pt idx="4">
                  <c:v>R02</c:v>
                </c:pt>
              </c:strCache>
            </c:strRef>
          </c:cat>
          <c:val>
            <c:numRef>
              <c:f>データ!$AD$6:$AH$6</c:f>
              <c:numCache>
                <c:formatCode>General</c:formatCode>
                <c:ptCount val="5"/>
                <c:pt idx="0">
                  <c:v>109.27</c:v>
                </c:pt>
                <c:pt idx="1">
                  <c:v>108.03</c:v>
                </c:pt>
                <c:pt idx="2">
                  <c:v>106.9</c:v>
                </c:pt>
                <c:pt idx="3">
                  <c:v>106.99</c:v>
                </c:pt>
                <c:pt idx="4">
                  <c:v>107.85</c:v>
                </c:pt>
              </c:numCache>
            </c:numRef>
          </c:val>
          <c:smooth val="0"/>
        </c:ser>
        <c:hiLowLines>
          <c:spPr>
            <a:ln>
              <a:noFill/>
            </a:ln>
          </c:spPr>
        </c:hiLowLines>
        <c:marker val="1"/>
        <c:axId val="50155444"/>
        <c:axId val="38130285"/>
      </c:lineChart>
      <c:catAx>
        <c:axId val="49326069"/>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77404379"/>
        <c:crosses val="autoZero"/>
        <c:auto val="1"/>
        <c:lblAlgn val="ctr"/>
        <c:lblOffset val="100"/>
      </c:catAx>
      <c:valAx>
        <c:axId val="77404379"/>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49326069"/>
        <c:crosses val="autoZero"/>
      </c:valAx>
      <c:catAx>
        <c:axId val="50155444"/>
        <c:scaling>
          <c:orientation val="minMax"/>
        </c:scaling>
        <c:delete val="1"/>
        <c:axPos val="t"/>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38130285"/>
        <c:crosses val="autoZero"/>
        <c:auto val="1"/>
        <c:lblAlgn val="ctr"/>
        <c:lblOffset val="100"/>
      </c:catAx>
      <c:valAx>
        <c:axId val="38130285"/>
        <c:scaling>
          <c:orientation val="minMax"/>
        </c:scaling>
        <c:delete val="1"/>
        <c:axPos val="r"/>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50155444"/>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3.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170835875534"/>
          <c:y val="0.158025987662423"/>
          <c:w val="0.86012812690665"/>
          <c:h val="0.592203701273133"/>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H28</c:v>
                </c:pt>
                <c:pt idx="1">
                  <c:v>H29</c:v>
                </c:pt>
                <c:pt idx="2">
                  <c:v>H30</c:v>
                </c:pt>
                <c:pt idx="3">
                  <c:v>R01</c:v>
                </c:pt>
                <c:pt idx="4">
                  <c:v>R02</c:v>
                </c:pt>
              </c:strCache>
            </c:strRef>
          </c:cat>
          <c:val>
            <c:numRef>
              <c:f>データ!$DI$6:$DM$6</c:f>
              <c:numCache>
                <c:formatCode>General</c:formatCode>
                <c:ptCount val="5"/>
                <c:pt idx="0">
                  <c:v>12.69</c:v>
                </c:pt>
                <c:pt idx="1">
                  <c:v>15.26</c:v>
                </c:pt>
                <c:pt idx="2">
                  <c:v>17.6</c:v>
                </c:pt>
                <c:pt idx="3">
                  <c:v>19.66</c:v>
                </c:pt>
                <c:pt idx="4">
                  <c:v>22.04</c:v>
                </c:pt>
              </c:numCache>
            </c:numRef>
          </c:val>
        </c:ser>
        <c:gapWidth val="150"/>
        <c:overlap val="0"/>
        <c:axId val="52347791"/>
        <c:axId val="40792278"/>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H28</c:v>
                </c:pt>
                <c:pt idx="1">
                  <c:v>H29</c:v>
                </c:pt>
                <c:pt idx="2">
                  <c:v>H30</c:v>
                </c:pt>
                <c:pt idx="3">
                  <c:v>R01</c:v>
                </c:pt>
                <c:pt idx="4">
                  <c:v>R02</c:v>
                </c:pt>
              </c:strCache>
            </c:strRef>
          </c:cat>
          <c:val>
            <c:numRef>
              <c:f>データ!$DN$6:$DR$6</c:f>
              <c:numCache>
                <c:formatCode>General</c:formatCode>
                <c:ptCount val="5"/>
                <c:pt idx="0">
                  <c:v>26.63</c:v>
                </c:pt>
                <c:pt idx="1">
                  <c:v>25.61</c:v>
                </c:pt>
                <c:pt idx="2">
                  <c:v>26.13</c:v>
                </c:pt>
                <c:pt idx="3">
                  <c:v>26.36</c:v>
                </c:pt>
                <c:pt idx="4">
                  <c:v>23.79</c:v>
                </c:pt>
              </c:numCache>
            </c:numRef>
          </c:val>
          <c:smooth val="0"/>
        </c:ser>
        <c:hiLowLines>
          <c:spPr>
            <a:ln>
              <a:noFill/>
            </a:ln>
          </c:spPr>
        </c:hiLowLines>
        <c:marker val="1"/>
        <c:axId val="67471063"/>
        <c:axId val="62786049"/>
      </c:lineChart>
      <c:catAx>
        <c:axId val="52347791"/>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40792278"/>
        <c:crosses val="autoZero"/>
        <c:auto val="1"/>
        <c:lblAlgn val="ctr"/>
        <c:lblOffset val="100"/>
      </c:catAx>
      <c:valAx>
        <c:axId val="40792278"/>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52347791"/>
        <c:crosses val="autoZero"/>
      </c:valAx>
      <c:catAx>
        <c:axId val="67471063"/>
        <c:scaling>
          <c:orientation val="minMax"/>
        </c:scaling>
        <c:delete val="1"/>
        <c:axPos val="t"/>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62786049"/>
        <c:crosses val="autoZero"/>
        <c:auto val="1"/>
        <c:lblAlgn val="ctr"/>
        <c:lblOffset val="100"/>
      </c:catAx>
      <c:valAx>
        <c:axId val="62786049"/>
        <c:scaling>
          <c:orientation val="minMax"/>
        </c:scaling>
        <c:delete val="1"/>
        <c:axPos val="r"/>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67471063"/>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4.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170835875534"/>
          <c:y val="0.158025987662423"/>
          <c:w val="0.86012812690665"/>
          <c:h val="0.592203701273133"/>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H28</c:v>
                </c:pt>
                <c:pt idx="1">
                  <c:v>H29</c:v>
                </c:pt>
                <c:pt idx="2">
                  <c:v>H30</c:v>
                </c:pt>
                <c:pt idx="3">
                  <c:v>R01</c:v>
                </c:pt>
                <c:pt idx="4">
                  <c:v>R02</c:v>
                </c:pt>
              </c:strCache>
            </c:strRef>
          </c:cat>
          <c:val>
            <c:numRef>
              <c:f>データ!$DT$6:$DX$6</c:f>
              <c:numCache>
                <c:formatCode>General</c:formatCode>
                <c:ptCount val="5"/>
                <c:pt idx="0">
                  <c:v>2.76</c:v>
                </c:pt>
                <c:pt idx="1">
                  <c:v>3.81</c:v>
                </c:pt>
                <c:pt idx="2">
                  <c:v>5.02</c:v>
                </c:pt>
                <c:pt idx="3">
                  <c:v>6.52</c:v>
                </c:pt>
                <c:pt idx="4">
                  <c:v>8.41</c:v>
                </c:pt>
              </c:numCache>
            </c:numRef>
          </c:val>
        </c:ser>
        <c:gapWidth val="150"/>
        <c:overlap val="0"/>
        <c:axId val="49254432"/>
        <c:axId val="54832358"/>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H28</c:v>
                </c:pt>
                <c:pt idx="1">
                  <c:v>H29</c:v>
                </c:pt>
                <c:pt idx="2">
                  <c:v>H30</c:v>
                </c:pt>
                <c:pt idx="3">
                  <c:v>R01</c:v>
                </c:pt>
                <c:pt idx="4">
                  <c:v>R02</c:v>
                </c:pt>
              </c:strCache>
            </c:strRef>
          </c:cat>
          <c:val>
            <c:numRef>
              <c:f>データ!$DY$6:$EC$6</c:f>
              <c:numCache>
                <c:formatCode>General</c:formatCode>
                <c:ptCount val="5"/>
                <c:pt idx="0">
                  <c:v>0.95</c:v>
                </c:pt>
                <c:pt idx="1">
                  <c:v>1.07</c:v>
                </c:pt>
                <c:pt idx="2">
                  <c:v>1.03</c:v>
                </c:pt>
                <c:pt idx="3">
                  <c:v>1.43</c:v>
                </c:pt>
                <c:pt idx="4">
                  <c:v>1.22</c:v>
                </c:pt>
              </c:numCache>
            </c:numRef>
          </c:val>
          <c:smooth val="0"/>
        </c:ser>
        <c:hiLowLines>
          <c:spPr>
            <a:ln>
              <a:noFill/>
            </a:ln>
          </c:spPr>
        </c:hiLowLines>
        <c:marker val="1"/>
        <c:axId val="50423301"/>
        <c:axId val="10707687"/>
      </c:lineChart>
      <c:catAx>
        <c:axId val="49254432"/>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54832358"/>
        <c:crosses val="autoZero"/>
        <c:auto val="1"/>
        <c:lblAlgn val="ctr"/>
        <c:lblOffset val="100"/>
      </c:catAx>
      <c:valAx>
        <c:axId val="54832358"/>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49254432"/>
        <c:crosses val="autoZero"/>
      </c:valAx>
      <c:catAx>
        <c:axId val="50423301"/>
        <c:scaling>
          <c:orientation val="minMax"/>
        </c:scaling>
        <c:delete val="1"/>
        <c:axPos val="t"/>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10707687"/>
        <c:crosses val="autoZero"/>
        <c:auto val="1"/>
        <c:lblAlgn val="ctr"/>
        <c:lblOffset val="100"/>
      </c:catAx>
      <c:valAx>
        <c:axId val="10707687"/>
        <c:scaling>
          <c:orientation val="minMax"/>
        </c:scaling>
        <c:delete val="1"/>
        <c:axPos val="r"/>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50423301"/>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5.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16709158659"/>
          <c:y val="0.158044202988023"/>
          <c:w val="0.860070602078839"/>
          <c:h val="0.56155080874182"/>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H28</c:v>
                </c:pt>
                <c:pt idx="1">
                  <c:v>H29</c:v>
                </c:pt>
                <c:pt idx="2">
                  <c:v>H30</c:v>
                </c:pt>
                <c:pt idx="3">
                  <c:v>R01</c:v>
                </c:pt>
                <c:pt idx="4">
                  <c:v>R02</c:v>
                </c:pt>
              </c:strCache>
            </c:strRef>
          </c:cat>
          <c:val>
            <c:numRef>
              <c:f>データ!$AJ$6:$AN$6</c:f>
              <c:numCache>
                <c:formatCode>General</c:formatCode>
                <c:ptCount val="5"/>
                <c:pt idx="0">
                  <c:v>3.46</c:v>
                </c:pt>
                <c:pt idx="1">
                  <c:v>3.84</c:v>
                </c:pt>
                <c:pt idx="2">
                  <c:v>5.13</c:v>
                </c:pt>
                <c:pt idx="3">
                  <c:v>7.34</c:v>
                </c:pt>
                <c:pt idx="4">
                  <c:v>8.78</c:v>
                </c:pt>
              </c:numCache>
            </c:numRef>
          </c:val>
        </c:ser>
        <c:gapWidth val="150"/>
        <c:overlap val="0"/>
        <c:axId val="92792700"/>
        <c:axId val="23262175"/>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H28</c:v>
                </c:pt>
                <c:pt idx="1">
                  <c:v>H29</c:v>
                </c:pt>
                <c:pt idx="2">
                  <c:v>H30</c:v>
                </c:pt>
                <c:pt idx="3">
                  <c:v>R01</c:v>
                </c:pt>
                <c:pt idx="4">
                  <c:v>R02</c:v>
                </c:pt>
              </c:strCache>
            </c:strRef>
          </c:cat>
          <c:val>
            <c:numRef>
              <c:f>データ!$AO$6:$AS$6</c:f>
              <c:numCache>
                <c:formatCode>General</c:formatCode>
                <c:ptCount val="5"/>
                <c:pt idx="0">
                  <c:v>15.65</c:v>
                </c:pt>
                <c:pt idx="1">
                  <c:v>13.55</c:v>
                </c:pt>
                <c:pt idx="2">
                  <c:v>9.06</c:v>
                </c:pt>
                <c:pt idx="3">
                  <c:v>7.42</c:v>
                </c:pt>
                <c:pt idx="4">
                  <c:v>4.72</c:v>
                </c:pt>
              </c:numCache>
            </c:numRef>
          </c:val>
          <c:smooth val="0"/>
        </c:ser>
        <c:hiLowLines>
          <c:spPr>
            <a:ln>
              <a:noFill/>
            </a:ln>
          </c:spPr>
        </c:hiLowLines>
        <c:marker val="1"/>
        <c:axId val="39829761"/>
        <c:axId val="63198941"/>
      </c:lineChart>
      <c:catAx>
        <c:axId val="92792700"/>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23262175"/>
        <c:crosses val="autoZero"/>
        <c:auto val="1"/>
        <c:lblAlgn val="ctr"/>
        <c:lblOffset val="100"/>
      </c:catAx>
      <c:valAx>
        <c:axId val="23262175"/>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92792700"/>
        <c:crosses val="autoZero"/>
      </c:valAx>
      <c:catAx>
        <c:axId val="39829761"/>
        <c:scaling>
          <c:orientation val="minMax"/>
        </c:scaling>
        <c:delete val="1"/>
        <c:axPos val="t"/>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63198941"/>
        <c:crosses val="autoZero"/>
        <c:auto val="1"/>
        <c:lblAlgn val="ctr"/>
        <c:lblOffset val="100"/>
      </c:catAx>
      <c:valAx>
        <c:axId val="63198941"/>
        <c:scaling>
          <c:orientation val="minMax"/>
        </c:scaling>
        <c:delete val="1"/>
        <c:axPos val="r"/>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39829761"/>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6.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16709158659"/>
          <c:y val="0.158044202988023"/>
          <c:w val="0.860070602078839"/>
          <c:h val="0.56155080874182"/>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H28</c:v>
                </c:pt>
                <c:pt idx="1">
                  <c:v>H29</c:v>
                </c:pt>
                <c:pt idx="2">
                  <c:v>H30</c:v>
                </c:pt>
                <c:pt idx="3">
                  <c:v>R01</c:v>
                </c:pt>
                <c:pt idx="4">
                  <c:v>R02</c:v>
                </c:pt>
              </c:strCache>
            </c:strRef>
          </c:cat>
          <c:val>
            <c:numRef>
              <c:f>データ!$AU$6:$AY$6</c:f>
              <c:numCache>
                <c:formatCode>General</c:formatCode>
                <c:ptCount val="5"/>
                <c:pt idx="0">
                  <c:v>53.57</c:v>
                </c:pt>
                <c:pt idx="1">
                  <c:v>50.07</c:v>
                </c:pt>
                <c:pt idx="2">
                  <c:v>59.89</c:v>
                </c:pt>
                <c:pt idx="3">
                  <c:v>66.75</c:v>
                </c:pt>
                <c:pt idx="4">
                  <c:v>63.52</c:v>
                </c:pt>
              </c:numCache>
            </c:numRef>
          </c:val>
        </c:ser>
        <c:gapWidth val="150"/>
        <c:overlap val="0"/>
        <c:axId val="41011626"/>
        <c:axId val="54735999"/>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H28</c:v>
                </c:pt>
                <c:pt idx="1">
                  <c:v>H29</c:v>
                </c:pt>
                <c:pt idx="2">
                  <c:v>H30</c:v>
                </c:pt>
                <c:pt idx="3">
                  <c:v>R01</c:v>
                </c:pt>
                <c:pt idx="4">
                  <c:v>R02</c:v>
                </c:pt>
              </c:strCache>
            </c:strRef>
          </c:cat>
          <c:val>
            <c:numRef>
              <c:f>データ!$AZ$6:$BD$6</c:f>
              <c:numCache>
                <c:formatCode>General</c:formatCode>
                <c:ptCount val="5"/>
                <c:pt idx="0">
                  <c:v>77.94</c:v>
                </c:pt>
                <c:pt idx="1">
                  <c:v>78.45</c:v>
                </c:pt>
                <c:pt idx="2">
                  <c:v>76.31</c:v>
                </c:pt>
                <c:pt idx="3">
                  <c:v>68.18</c:v>
                </c:pt>
                <c:pt idx="4">
                  <c:v>67.93</c:v>
                </c:pt>
              </c:numCache>
            </c:numRef>
          </c:val>
          <c:smooth val="0"/>
        </c:ser>
        <c:hiLowLines>
          <c:spPr>
            <a:ln>
              <a:noFill/>
            </a:ln>
          </c:spPr>
        </c:hiLowLines>
        <c:marker val="1"/>
        <c:axId val="55938183"/>
        <c:axId val="36036290"/>
      </c:lineChart>
      <c:catAx>
        <c:axId val="41011626"/>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54735999"/>
        <c:crosses val="autoZero"/>
        <c:auto val="1"/>
        <c:lblAlgn val="ctr"/>
        <c:lblOffset val="100"/>
      </c:catAx>
      <c:valAx>
        <c:axId val="54735999"/>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41011626"/>
        <c:crosses val="autoZero"/>
      </c:valAx>
      <c:catAx>
        <c:axId val="55938183"/>
        <c:scaling>
          <c:orientation val="minMax"/>
        </c:scaling>
        <c:delete val="1"/>
        <c:axPos val="t"/>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36036290"/>
        <c:crosses val="autoZero"/>
        <c:auto val="1"/>
        <c:lblAlgn val="ctr"/>
        <c:lblOffset val="100"/>
      </c:catAx>
      <c:valAx>
        <c:axId val="36036290"/>
        <c:scaling>
          <c:orientation val="minMax"/>
        </c:scaling>
        <c:delete val="1"/>
        <c:axPos val="r"/>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55938183"/>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7.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27027557125"/>
          <c:y val="0.158044202988023"/>
          <c:w val="0.860056879474355"/>
          <c:h val="0.56155080874182"/>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H28</c:v>
                </c:pt>
                <c:pt idx="1">
                  <c:v>H29</c:v>
                </c:pt>
                <c:pt idx="2">
                  <c:v>H30</c:v>
                </c:pt>
                <c:pt idx="3">
                  <c:v>R01</c:v>
                </c:pt>
                <c:pt idx="4">
                  <c:v>R02</c:v>
                </c:pt>
              </c:strCache>
            </c:strRef>
          </c:cat>
          <c:val>
            <c:numRef>
              <c:f>データ!$BF$6:$BJ$6</c:f>
              <c:numCache>
                <c:formatCode>General</c:formatCode>
                <c:ptCount val="5"/>
                <c:pt idx="0">
                  <c:v>1782.41</c:v>
                </c:pt>
                <c:pt idx="1">
                  <c:v>1751.35</c:v>
                </c:pt>
                <c:pt idx="2">
                  <c:v>1799.96</c:v>
                </c:pt>
                <c:pt idx="3">
                  <c:v>1840.67</c:v>
                </c:pt>
                <c:pt idx="4">
                  <c:v>1800.05</c:v>
                </c:pt>
              </c:numCache>
            </c:numRef>
          </c:val>
        </c:ser>
        <c:gapWidth val="150"/>
        <c:overlap val="0"/>
        <c:axId val="90004424"/>
        <c:axId val="85692515"/>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H28</c:v>
                </c:pt>
                <c:pt idx="1">
                  <c:v>H29</c:v>
                </c:pt>
                <c:pt idx="2">
                  <c:v>H30</c:v>
                </c:pt>
                <c:pt idx="3">
                  <c:v>R01</c:v>
                </c:pt>
                <c:pt idx="4">
                  <c:v>R02</c:v>
                </c:pt>
              </c:strCache>
            </c:strRef>
          </c:cat>
          <c:val>
            <c:numRef>
              <c:f>データ!$BK$6:$BO$6</c:f>
              <c:numCache>
                <c:formatCode>General</c:formatCode>
                <c:ptCount val="5"/>
                <c:pt idx="0">
                  <c:v>774.99</c:v>
                </c:pt>
                <c:pt idx="1">
                  <c:v>799.41</c:v>
                </c:pt>
                <c:pt idx="2">
                  <c:v>820.36</c:v>
                </c:pt>
                <c:pt idx="3">
                  <c:v>847.44</c:v>
                </c:pt>
                <c:pt idx="4">
                  <c:v>857.88</c:v>
                </c:pt>
              </c:numCache>
            </c:numRef>
          </c:val>
          <c:smooth val="0"/>
        </c:ser>
        <c:hiLowLines>
          <c:spPr>
            <a:ln>
              <a:noFill/>
            </a:ln>
          </c:spPr>
        </c:hiLowLines>
        <c:marker val="1"/>
        <c:axId val="65450735"/>
        <c:axId val="5266547"/>
      </c:lineChart>
      <c:catAx>
        <c:axId val="90004424"/>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85692515"/>
        <c:crosses val="autoZero"/>
        <c:auto val="1"/>
        <c:lblAlgn val="ctr"/>
        <c:lblOffset val="100"/>
      </c:catAx>
      <c:valAx>
        <c:axId val="85692515"/>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90004424"/>
        <c:crosses val="autoZero"/>
      </c:valAx>
      <c:catAx>
        <c:axId val="65450735"/>
        <c:scaling>
          <c:orientation val="minMax"/>
        </c:scaling>
        <c:delete val="1"/>
        <c:axPos val="t"/>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5266547"/>
        <c:crosses val="autoZero"/>
        <c:auto val="1"/>
        <c:lblAlgn val="ctr"/>
        <c:lblOffset val="100"/>
      </c:catAx>
      <c:valAx>
        <c:axId val="5266547"/>
        <c:scaling>
          <c:orientation val="minMax"/>
        </c:scaling>
        <c:delete val="1"/>
        <c:axPos val="r"/>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65450735"/>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8.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16709158659"/>
          <c:y val="0.158024691358025"/>
          <c:w val="0.860070602078839"/>
          <c:h val="0.561481481481482"/>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H28</c:v>
                </c:pt>
                <c:pt idx="1">
                  <c:v>H29</c:v>
                </c:pt>
                <c:pt idx="2">
                  <c:v>H30</c:v>
                </c:pt>
                <c:pt idx="3">
                  <c:v>R01</c:v>
                </c:pt>
                <c:pt idx="4">
                  <c:v>R02</c:v>
                </c:pt>
              </c:strCache>
            </c:strRef>
          </c:cat>
          <c:val>
            <c:numRef>
              <c:f>データ!$BQ$6:$BU$6</c:f>
              <c:numCache>
                <c:formatCode>General</c:formatCode>
                <c:ptCount val="5"/>
                <c:pt idx="0">
                  <c:v>96.13</c:v>
                </c:pt>
                <c:pt idx="1">
                  <c:v>95.83</c:v>
                </c:pt>
                <c:pt idx="2">
                  <c:v>96.34</c:v>
                </c:pt>
                <c:pt idx="3">
                  <c:v>90.94</c:v>
                </c:pt>
                <c:pt idx="4">
                  <c:v>97.21</c:v>
                </c:pt>
              </c:numCache>
            </c:numRef>
          </c:val>
        </c:ser>
        <c:gapWidth val="150"/>
        <c:overlap val="0"/>
        <c:axId val="93798673"/>
        <c:axId val="49651662"/>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H28</c:v>
                </c:pt>
                <c:pt idx="1">
                  <c:v>H29</c:v>
                </c:pt>
                <c:pt idx="2">
                  <c:v>H30</c:v>
                </c:pt>
                <c:pt idx="3">
                  <c:v>R01</c:v>
                </c:pt>
                <c:pt idx="4">
                  <c:v>R02</c:v>
                </c:pt>
              </c:strCache>
            </c:strRef>
          </c:cat>
          <c:val>
            <c:numRef>
              <c:f>データ!$BV$6:$BZ$6</c:f>
              <c:numCache>
                <c:formatCode>General</c:formatCode>
                <c:ptCount val="5"/>
                <c:pt idx="0">
                  <c:v>96.57</c:v>
                </c:pt>
                <c:pt idx="1">
                  <c:v>96.54</c:v>
                </c:pt>
                <c:pt idx="2">
                  <c:v>95.4</c:v>
                </c:pt>
                <c:pt idx="3">
                  <c:v>94.69</c:v>
                </c:pt>
                <c:pt idx="4">
                  <c:v>94.97</c:v>
                </c:pt>
              </c:numCache>
            </c:numRef>
          </c:val>
          <c:smooth val="0"/>
        </c:ser>
        <c:hiLowLines>
          <c:spPr>
            <a:ln>
              <a:noFill/>
            </a:ln>
          </c:spPr>
        </c:hiLowLines>
        <c:marker val="1"/>
        <c:axId val="8134543"/>
        <c:axId val="81390284"/>
      </c:lineChart>
      <c:catAx>
        <c:axId val="93798673"/>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49651662"/>
        <c:crosses val="autoZero"/>
        <c:auto val="1"/>
        <c:lblAlgn val="ctr"/>
        <c:lblOffset val="100"/>
      </c:catAx>
      <c:valAx>
        <c:axId val="49651662"/>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93798673"/>
        <c:crosses val="autoZero"/>
      </c:valAx>
      <c:catAx>
        <c:axId val="8134543"/>
        <c:scaling>
          <c:orientation val="minMax"/>
        </c:scaling>
        <c:delete val="1"/>
        <c:axPos val="t"/>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81390284"/>
        <c:crosses val="autoZero"/>
        <c:auto val="1"/>
        <c:lblAlgn val="ctr"/>
        <c:lblOffset val="100"/>
      </c:catAx>
      <c:valAx>
        <c:axId val="81390284"/>
        <c:scaling>
          <c:orientation val="minMax"/>
        </c:scaling>
        <c:delete val="1"/>
        <c:axPos val="r"/>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8134543"/>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9.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16709158659"/>
          <c:y val="0.158024691358025"/>
          <c:w val="0.860070602078839"/>
          <c:h val="0.561481481481482"/>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H28</c:v>
                </c:pt>
                <c:pt idx="1">
                  <c:v>H29</c:v>
                </c:pt>
                <c:pt idx="2">
                  <c:v>H30</c:v>
                </c:pt>
                <c:pt idx="3">
                  <c:v>R01</c:v>
                </c:pt>
                <c:pt idx="4">
                  <c:v>R02</c:v>
                </c:pt>
              </c:strCache>
            </c:strRef>
          </c:cat>
          <c:val>
            <c:numRef>
              <c:f>データ!$CB$6:$CF$6</c:f>
              <c:numCache>
                <c:formatCode>General</c:formatCode>
                <c:ptCount val="5"/>
                <c:pt idx="0">
                  <c:v>163.93</c:v>
                </c:pt>
                <c:pt idx="1">
                  <c:v>164.59</c:v>
                </c:pt>
                <c:pt idx="2">
                  <c:v>164.29</c:v>
                </c:pt>
                <c:pt idx="3">
                  <c:v>174.47</c:v>
                </c:pt>
                <c:pt idx="4">
                  <c:v>162.89</c:v>
                </c:pt>
              </c:numCache>
            </c:numRef>
          </c:val>
        </c:ser>
        <c:gapWidth val="150"/>
        <c:overlap val="0"/>
        <c:axId val="99162813"/>
        <c:axId val="32194442"/>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H28</c:v>
                </c:pt>
                <c:pt idx="1">
                  <c:v>H29</c:v>
                </c:pt>
                <c:pt idx="2">
                  <c:v>H30</c:v>
                </c:pt>
                <c:pt idx="3">
                  <c:v>R01</c:v>
                </c:pt>
                <c:pt idx="4">
                  <c:v>R02</c:v>
                </c:pt>
              </c:strCache>
            </c:strRef>
          </c:cat>
          <c:val>
            <c:numRef>
              <c:f>データ!$CG$6:$CK$6</c:f>
              <c:numCache>
                <c:formatCode>General</c:formatCode>
                <c:ptCount val="5"/>
                <c:pt idx="0">
                  <c:v>161.54</c:v>
                </c:pt>
                <c:pt idx="1">
                  <c:v>162.81</c:v>
                </c:pt>
                <c:pt idx="2">
                  <c:v>163.2</c:v>
                </c:pt>
                <c:pt idx="3">
                  <c:v>159.78</c:v>
                </c:pt>
                <c:pt idx="4">
                  <c:v>159.49</c:v>
                </c:pt>
              </c:numCache>
            </c:numRef>
          </c:val>
          <c:smooth val="0"/>
        </c:ser>
        <c:hiLowLines>
          <c:spPr>
            <a:ln>
              <a:noFill/>
            </a:ln>
          </c:spPr>
        </c:hiLowLines>
        <c:marker val="1"/>
        <c:axId val="60145613"/>
        <c:axId val="4014062"/>
      </c:lineChart>
      <c:catAx>
        <c:axId val="99162813"/>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32194442"/>
        <c:crosses val="autoZero"/>
        <c:auto val="1"/>
        <c:lblAlgn val="ctr"/>
        <c:lblOffset val="100"/>
      </c:catAx>
      <c:valAx>
        <c:axId val="32194442"/>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99162813"/>
        <c:crosses val="autoZero"/>
      </c:valAx>
      <c:catAx>
        <c:axId val="60145613"/>
        <c:scaling>
          <c:orientation val="minMax"/>
        </c:scaling>
        <c:delete val="1"/>
        <c:axPos val="t"/>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4014062"/>
        <c:crosses val="autoZero"/>
        <c:auto val="1"/>
        <c:lblAlgn val="ctr"/>
        <c:lblOffset val="100"/>
      </c:catAx>
      <c:valAx>
        <c:axId val="4014062"/>
        <c:scaling>
          <c:orientation val="minMax"/>
        </c:scaling>
        <c:delete val="1"/>
        <c:axPos val="r"/>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60145613"/>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drawings/_rels/drawing1.xml.rels><?xml version="1.0" encoding="UTF-8"?>
<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 Id="rId3" Type="http://schemas.openxmlformats.org/officeDocument/2006/relationships/chart" Target="../charts/chart3.xml"/><Relationship Id="rId4" Type="http://schemas.openxmlformats.org/officeDocument/2006/relationships/chart" Target="../charts/chart4.xml"/><Relationship Id="rId5" Type="http://schemas.openxmlformats.org/officeDocument/2006/relationships/chart" Target="../charts/chart5.xml"/><Relationship Id="rId6" Type="http://schemas.openxmlformats.org/officeDocument/2006/relationships/chart" Target="../charts/chart6.xml"/><Relationship Id="rId7" Type="http://schemas.openxmlformats.org/officeDocument/2006/relationships/chart" Target="../charts/chart7.xml"/><Relationship Id="rId8" Type="http://schemas.openxmlformats.org/officeDocument/2006/relationships/chart" Target="../charts/chart8.xml"/><Relationship Id="rId9" Type="http://schemas.openxmlformats.org/officeDocument/2006/relationships/chart" Target="../charts/chart9.xml"/><Relationship Id="rId10" Type="http://schemas.openxmlformats.org/officeDocument/2006/relationships/chart" Target="../charts/chart10.xml"/><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42</xdr:col>
      <xdr:colOff>0</xdr:colOff>
      <xdr:row>62</xdr:row>
      <xdr:rowOff>0</xdr:rowOff>
    </xdr:from>
    <xdr:to>
      <xdr:col>59</xdr:col>
      <xdr:colOff>261720</xdr:colOff>
      <xdr:row>77</xdr:row>
      <xdr:rowOff>170640</xdr:rowOff>
    </xdr:to>
    <xdr:graphicFrame>
      <xdr:nvGraphicFramePr>
        <xdr:cNvPr id="0" name="グラフ 11"/>
        <xdr:cNvGraphicFramePr/>
      </xdr:nvGraphicFramePr>
      <xdr:xfrm>
        <a:off x="10935720" y="10677240"/>
        <a:ext cx="4719960" cy="274248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0</xdr:colOff>
      <xdr:row>16</xdr:row>
      <xdr:rowOff>0</xdr:rowOff>
    </xdr:from>
    <xdr:to>
      <xdr:col>15</xdr:col>
      <xdr:colOff>261720</xdr:colOff>
      <xdr:row>32</xdr:row>
      <xdr:rowOff>170640</xdr:rowOff>
    </xdr:to>
    <xdr:graphicFrame>
      <xdr:nvGraphicFramePr>
        <xdr:cNvPr id="1" name="グラフ 2"/>
        <xdr:cNvGraphicFramePr/>
      </xdr:nvGraphicFramePr>
      <xdr:xfrm>
        <a:off x="445680" y="2790720"/>
        <a:ext cx="3670920" cy="291384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xdr:col>
      <xdr:colOff>0</xdr:colOff>
      <xdr:row>62</xdr:row>
      <xdr:rowOff>0</xdr:rowOff>
    </xdr:from>
    <xdr:to>
      <xdr:col>19</xdr:col>
      <xdr:colOff>261720</xdr:colOff>
      <xdr:row>77</xdr:row>
      <xdr:rowOff>170640</xdr:rowOff>
    </xdr:to>
    <xdr:graphicFrame>
      <xdr:nvGraphicFramePr>
        <xdr:cNvPr id="2" name="グラフ 9"/>
        <xdr:cNvGraphicFramePr/>
      </xdr:nvGraphicFramePr>
      <xdr:xfrm>
        <a:off x="445680" y="10677240"/>
        <a:ext cx="4719960" cy="274248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22</xdr:col>
      <xdr:colOff>0</xdr:colOff>
      <xdr:row>62</xdr:row>
      <xdr:rowOff>0</xdr:rowOff>
    </xdr:from>
    <xdr:to>
      <xdr:col>39</xdr:col>
      <xdr:colOff>261360</xdr:colOff>
      <xdr:row>77</xdr:row>
      <xdr:rowOff>170640</xdr:rowOff>
    </xdr:to>
    <xdr:graphicFrame>
      <xdr:nvGraphicFramePr>
        <xdr:cNvPr id="3" name="グラフ 10"/>
        <xdr:cNvGraphicFramePr/>
      </xdr:nvGraphicFramePr>
      <xdr:xfrm>
        <a:off x="5690520" y="10677240"/>
        <a:ext cx="4719960" cy="274248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2</xdr:col>
      <xdr:colOff>0</xdr:colOff>
      <xdr:row>16</xdr:row>
      <xdr:rowOff>0</xdr:rowOff>
    </xdr:from>
    <xdr:to>
      <xdr:col>15</xdr:col>
      <xdr:colOff>261720</xdr:colOff>
      <xdr:row>17</xdr:row>
      <xdr:rowOff>70200</xdr:rowOff>
    </xdr:to>
    <xdr:sp>
      <xdr:nvSpPr>
        <xdr:cNvPr id="4" name="CustomShape 1"/>
        <xdr:cNvSpPr/>
      </xdr:nvSpPr>
      <xdr:spPr>
        <a:xfrm>
          <a:off x="445680" y="2790720"/>
          <a:ext cx="3670920" cy="24156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①</a:t>
          </a:r>
          <a:r>
            <a:rPr b="1" lang="en-US" sz="1100" spc="-1" strike="noStrike">
              <a:solidFill>
                <a:srgbClr val="000000"/>
              </a:solidFill>
              <a:uFill>
                <a:solidFill>
                  <a:srgbClr val="ffffff"/>
                </a:solidFill>
              </a:uFill>
              <a:latin typeface="ＭＳ ゴシック"/>
              <a:ea typeface="ＭＳ ゴシック"/>
            </a:rPr>
            <a:t>経常収支比率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17</xdr:col>
      <xdr:colOff>0</xdr:colOff>
      <xdr:row>16</xdr:row>
      <xdr:rowOff>0</xdr:rowOff>
    </xdr:from>
    <xdr:to>
      <xdr:col>30</xdr:col>
      <xdr:colOff>261720</xdr:colOff>
      <xdr:row>32</xdr:row>
      <xdr:rowOff>172080</xdr:rowOff>
    </xdr:to>
    <xdr:graphicFrame>
      <xdr:nvGraphicFramePr>
        <xdr:cNvPr id="5" name="グラフ 2"/>
        <xdr:cNvGraphicFramePr/>
      </xdr:nvGraphicFramePr>
      <xdr:xfrm>
        <a:off x="4379400" y="2790720"/>
        <a:ext cx="3670920" cy="291528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32</xdr:col>
      <xdr:colOff>0</xdr:colOff>
      <xdr:row>16</xdr:row>
      <xdr:rowOff>0</xdr:rowOff>
    </xdr:from>
    <xdr:to>
      <xdr:col>45</xdr:col>
      <xdr:colOff>261360</xdr:colOff>
      <xdr:row>32</xdr:row>
      <xdr:rowOff>172080</xdr:rowOff>
    </xdr:to>
    <xdr:graphicFrame>
      <xdr:nvGraphicFramePr>
        <xdr:cNvPr id="6" name="グラフ 3"/>
        <xdr:cNvGraphicFramePr/>
      </xdr:nvGraphicFramePr>
      <xdr:xfrm>
        <a:off x="8313120" y="2790720"/>
        <a:ext cx="3670920" cy="291528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47</xdr:col>
      <xdr:colOff>0</xdr:colOff>
      <xdr:row>16</xdr:row>
      <xdr:rowOff>0</xdr:rowOff>
    </xdr:from>
    <xdr:to>
      <xdr:col>60</xdr:col>
      <xdr:colOff>261360</xdr:colOff>
      <xdr:row>32</xdr:row>
      <xdr:rowOff>172080</xdr:rowOff>
    </xdr:to>
    <xdr:graphicFrame>
      <xdr:nvGraphicFramePr>
        <xdr:cNvPr id="7" name="グラフ 4"/>
        <xdr:cNvGraphicFramePr/>
      </xdr:nvGraphicFramePr>
      <xdr:xfrm>
        <a:off x="12247200" y="2790720"/>
        <a:ext cx="3670560" cy="291528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2</xdr:col>
      <xdr:colOff>0</xdr:colOff>
      <xdr:row>38</xdr:row>
      <xdr:rowOff>0</xdr:rowOff>
    </xdr:from>
    <xdr:to>
      <xdr:col>15</xdr:col>
      <xdr:colOff>261720</xdr:colOff>
      <xdr:row>55</xdr:row>
      <xdr:rowOff>720</xdr:rowOff>
    </xdr:to>
    <xdr:graphicFrame>
      <xdr:nvGraphicFramePr>
        <xdr:cNvPr id="8" name="グラフ 5"/>
        <xdr:cNvGraphicFramePr/>
      </xdr:nvGraphicFramePr>
      <xdr:xfrm>
        <a:off x="445680" y="6562440"/>
        <a:ext cx="3670920" cy="291564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17</xdr:col>
      <xdr:colOff>0</xdr:colOff>
      <xdr:row>38</xdr:row>
      <xdr:rowOff>0</xdr:rowOff>
    </xdr:from>
    <xdr:to>
      <xdr:col>30</xdr:col>
      <xdr:colOff>261720</xdr:colOff>
      <xdr:row>55</xdr:row>
      <xdr:rowOff>720</xdr:rowOff>
    </xdr:to>
    <xdr:graphicFrame>
      <xdr:nvGraphicFramePr>
        <xdr:cNvPr id="9" name="グラフ 6"/>
        <xdr:cNvGraphicFramePr/>
      </xdr:nvGraphicFramePr>
      <xdr:xfrm>
        <a:off x="4379400" y="6562440"/>
        <a:ext cx="3670920" cy="291564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32</xdr:col>
      <xdr:colOff>0</xdr:colOff>
      <xdr:row>38</xdr:row>
      <xdr:rowOff>0</xdr:rowOff>
    </xdr:from>
    <xdr:to>
      <xdr:col>45</xdr:col>
      <xdr:colOff>261360</xdr:colOff>
      <xdr:row>55</xdr:row>
      <xdr:rowOff>720</xdr:rowOff>
    </xdr:to>
    <xdr:graphicFrame>
      <xdr:nvGraphicFramePr>
        <xdr:cNvPr id="10" name="グラフ 7"/>
        <xdr:cNvGraphicFramePr/>
      </xdr:nvGraphicFramePr>
      <xdr:xfrm>
        <a:off x="8313120" y="6562440"/>
        <a:ext cx="3670920" cy="291564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47</xdr:col>
      <xdr:colOff>0</xdr:colOff>
      <xdr:row>38</xdr:row>
      <xdr:rowOff>0</xdr:rowOff>
    </xdr:from>
    <xdr:to>
      <xdr:col>60</xdr:col>
      <xdr:colOff>261360</xdr:colOff>
      <xdr:row>55</xdr:row>
      <xdr:rowOff>720</xdr:rowOff>
    </xdr:to>
    <xdr:graphicFrame>
      <xdr:nvGraphicFramePr>
        <xdr:cNvPr id="11" name="グラフ 8"/>
        <xdr:cNvGraphicFramePr/>
      </xdr:nvGraphicFramePr>
      <xdr:xfrm>
        <a:off x="12247200" y="6562440"/>
        <a:ext cx="3670560" cy="291564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oneCell">
    <xdr:from>
      <xdr:col>17</xdr:col>
      <xdr:colOff>0</xdr:colOff>
      <xdr:row>16</xdr:row>
      <xdr:rowOff>0</xdr:rowOff>
    </xdr:from>
    <xdr:to>
      <xdr:col>30</xdr:col>
      <xdr:colOff>261720</xdr:colOff>
      <xdr:row>17</xdr:row>
      <xdr:rowOff>70200</xdr:rowOff>
    </xdr:to>
    <xdr:sp>
      <xdr:nvSpPr>
        <xdr:cNvPr id="12" name="CustomShape 1"/>
        <xdr:cNvSpPr/>
      </xdr:nvSpPr>
      <xdr:spPr>
        <a:xfrm>
          <a:off x="4379400" y="2790720"/>
          <a:ext cx="3670920" cy="24156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②</a:t>
          </a:r>
          <a:r>
            <a:rPr b="1" lang="en-US" sz="1100" spc="-1" strike="noStrike">
              <a:solidFill>
                <a:srgbClr val="000000"/>
              </a:solidFill>
              <a:uFill>
                <a:solidFill>
                  <a:srgbClr val="ffffff"/>
                </a:solidFill>
              </a:uFill>
              <a:latin typeface="ＭＳ ゴシック"/>
              <a:ea typeface="ＭＳ ゴシック"/>
            </a:rPr>
            <a:t>累積欠損金比率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32</xdr:col>
      <xdr:colOff>0</xdr:colOff>
      <xdr:row>16</xdr:row>
      <xdr:rowOff>0</xdr:rowOff>
    </xdr:from>
    <xdr:to>
      <xdr:col>45</xdr:col>
      <xdr:colOff>261360</xdr:colOff>
      <xdr:row>17</xdr:row>
      <xdr:rowOff>70200</xdr:rowOff>
    </xdr:to>
    <xdr:sp>
      <xdr:nvSpPr>
        <xdr:cNvPr id="13" name="CustomShape 1"/>
        <xdr:cNvSpPr/>
      </xdr:nvSpPr>
      <xdr:spPr>
        <a:xfrm>
          <a:off x="8313120" y="2790720"/>
          <a:ext cx="3670920" cy="24156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③</a:t>
          </a:r>
          <a:r>
            <a:rPr b="1" lang="en-US" sz="1100" spc="-1" strike="noStrike">
              <a:solidFill>
                <a:srgbClr val="000000"/>
              </a:solidFill>
              <a:uFill>
                <a:solidFill>
                  <a:srgbClr val="ffffff"/>
                </a:solidFill>
              </a:uFill>
              <a:latin typeface="ＭＳ ゴシック"/>
              <a:ea typeface="ＭＳ ゴシック"/>
            </a:rPr>
            <a:t>流動比率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47</xdr:col>
      <xdr:colOff>0</xdr:colOff>
      <xdr:row>16</xdr:row>
      <xdr:rowOff>0</xdr:rowOff>
    </xdr:from>
    <xdr:to>
      <xdr:col>60</xdr:col>
      <xdr:colOff>261360</xdr:colOff>
      <xdr:row>17</xdr:row>
      <xdr:rowOff>70200</xdr:rowOff>
    </xdr:to>
    <xdr:sp>
      <xdr:nvSpPr>
        <xdr:cNvPr id="14" name="CustomShape 1"/>
        <xdr:cNvSpPr/>
      </xdr:nvSpPr>
      <xdr:spPr>
        <a:xfrm>
          <a:off x="12247200" y="2790720"/>
          <a:ext cx="3670560" cy="24156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④</a:t>
          </a:r>
          <a:r>
            <a:rPr b="1" lang="en-US" sz="1100" spc="-1" strike="noStrike">
              <a:solidFill>
                <a:srgbClr val="000000"/>
              </a:solidFill>
              <a:uFill>
                <a:solidFill>
                  <a:srgbClr val="ffffff"/>
                </a:solidFill>
              </a:uFill>
              <a:latin typeface="ＭＳ ゴシック"/>
              <a:ea typeface="ＭＳ ゴシック"/>
            </a:rPr>
            <a:t>企業債残高対事業規模比率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2</xdr:col>
      <xdr:colOff>0</xdr:colOff>
      <xdr:row>38</xdr:row>
      <xdr:rowOff>0</xdr:rowOff>
    </xdr:from>
    <xdr:to>
      <xdr:col>15</xdr:col>
      <xdr:colOff>261720</xdr:colOff>
      <xdr:row>39</xdr:row>
      <xdr:rowOff>70200</xdr:rowOff>
    </xdr:to>
    <xdr:sp>
      <xdr:nvSpPr>
        <xdr:cNvPr id="15" name="CustomShape 1"/>
        <xdr:cNvSpPr/>
      </xdr:nvSpPr>
      <xdr:spPr>
        <a:xfrm>
          <a:off x="445680" y="6562440"/>
          <a:ext cx="3670920" cy="24192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⑤</a:t>
          </a:r>
          <a:r>
            <a:rPr b="1" lang="en-US" sz="1100" spc="-1" strike="noStrike">
              <a:solidFill>
                <a:srgbClr val="000000"/>
              </a:solidFill>
              <a:uFill>
                <a:solidFill>
                  <a:srgbClr val="ffffff"/>
                </a:solidFill>
              </a:uFill>
              <a:latin typeface="ＭＳ ゴシック"/>
              <a:ea typeface="ＭＳ ゴシック"/>
            </a:rPr>
            <a:t>経費回収率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17</xdr:col>
      <xdr:colOff>0</xdr:colOff>
      <xdr:row>38</xdr:row>
      <xdr:rowOff>0</xdr:rowOff>
    </xdr:from>
    <xdr:to>
      <xdr:col>30</xdr:col>
      <xdr:colOff>261720</xdr:colOff>
      <xdr:row>39</xdr:row>
      <xdr:rowOff>70200</xdr:rowOff>
    </xdr:to>
    <xdr:sp>
      <xdr:nvSpPr>
        <xdr:cNvPr id="16" name="CustomShape 1"/>
        <xdr:cNvSpPr/>
      </xdr:nvSpPr>
      <xdr:spPr>
        <a:xfrm>
          <a:off x="4379400" y="6562440"/>
          <a:ext cx="3670920" cy="24192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⑥</a:t>
          </a:r>
          <a:r>
            <a:rPr b="1" lang="en-US" sz="1100" spc="-1" strike="noStrike">
              <a:solidFill>
                <a:srgbClr val="000000"/>
              </a:solidFill>
              <a:uFill>
                <a:solidFill>
                  <a:srgbClr val="ffffff"/>
                </a:solidFill>
              </a:uFill>
              <a:latin typeface="ＭＳ ゴシック"/>
              <a:ea typeface="ＭＳ ゴシック"/>
            </a:rPr>
            <a:t>汚水処理原価</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円</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32</xdr:col>
      <xdr:colOff>0</xdr:colOff>
      <xdr:row>38</xdr:row>
      <xdr:rowOff>0</xdr:rowOff>
    </xdr:from>
    <xdr:to>
      <xdr:col>45</xdr:col>
      <xdr:colOff>261360</xdr:colOff>
      <xdr:row>39</xdr:row>
      <xdr:rowOff>70200</xdr:rowOff>
    </xdr:to>
    <xdr:sp>
      <xdr:nvSpPr>
        <xdr:cNvPr id="17" name="CustomShape 1"/>
        <xdr:cNvSpPr/>
      </xdr:nvSpPr>
      <xdr:spPr>
        <a:xfrm>
          <a:off x="8313120" y="6562440"/>
          <a:ext cx="3670920" cy="24192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⑦</a:t>
          </a:r>
          <a:r>
            <a:rPr b="1" lang="en-US" sz="1100" spc="-1" strike="noStrike">
              <a:solidFill>
                <a:srgbClr val="000000"/>
              </a:solidFill>
              <a:uFill>
                <a:solidFill>
                  <a:srgbClr val="ffffff"/>
                </a:solidFill>
              </a:uFill>
              <a:latin typeface="ＭＳ ゴシック"/>
              <a:ea typeface="ＭＳ ゴシック"/>
            </a:rPr>
            <a:t>施設利用率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47</xdr:col>
      <xdr:colOff>0</xdr:colOff>
      <xdr:row>38</xdr:row>
      <xdr:rowOff>0</xdr:rowOff>
    </xdr:from>
    <xdr:to>
      <xdr:col>60</xdr:col>
      <xdr:colOff>261360</xdr:colOff>
      <xdr:row>39</xdr:row>
      <xdr:rowOff>70200</xdr:rowOff>
    </xdr:to>
    <xdr:sp>
      <xdr:nvSpPr>
        <xdr:cNvPr id="18" name="CustomShape 1"/>
        <xdr:cNvSpPr/>
      </xdr:nvSpPr>
      <xdr:spPr>
        <a:xfrm>
          <a:off x="12247200" y="6562440"/>
          <a:ext cx="3670560" cy="24192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⑧</a:t>
          </a:r>
          <a:r>
            <a:rPr b="1" lang="en-US" sz="1100" spc="-1" strike="noStrike">
              <a:solidFill>
                <a:srgbClr val="000000"/>
              </a:solidFill>
              <a:uFill>
                <a:solidFill>
                  <a:srgbClr val="ffffff"/>
                </a:solidFill>
              </a:uFill>
              <a:latin typeface="ＭＳ ゴシック"/>
              <a:ea typeface="ＭＳ ゴシック"/>
            </a:rPr>
            <a:t>水洗化率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2</xdr:col>
      <xdr:colOff>0</xdr:colOff>
      <xdr:row>62</xdr:row>
      <xdr:rowOff>0</xdr:rowOff>
    </xdr:from>
    <xdr:to>
      <xdr:col>19</xdr:col>
      <xdr:colOff>261720</xdr:colOff>
      <xdr:row>63</xdr:row>
      <xdr:rowOff>70200</xdr:rowOff>
    </xdr:to>
    <xdr:sp>
      <xdr:nvSpPr>
        <xdr:cNvPr id="19" name="CustomShape 1"/>
        <xdr:cNvSpPr/>
      </xdr:nvSpPr>
      <xdr:spPr>
        <a:xfrm>
          <a:off x="445680" y="10677240"/>
          <a:ext cx="4719960" cy="24192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①</a:t>
          </a:r>
          <a:r>
            <a:rPr b="1" lang="en-US" sz="1100" spc="-1" strike="noStrike">
              <a:solidFill>
                <a:srgbClr val="000000"/>
              </a:solidFill>
              <a:uFill>
                <a:solidFill>
                  <a:srgbClr val="ffffff"/>
                </a:solidFill>
              </a:uFill>
              <a:latin typeface="ＭＳ ゴシック"/>
              <a:ea typeface="ＭＳ ゴシック"/>
            </a:rPr>
            <a:t>有形固定資産減価償却率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22</xdr:col>
      <xdr:colOff>0</xdr:colOff>
      <xdr:row>62</xdr:row>
      <xdr:rowOff>0</xdr:rowOff>
    </xdr:from>
    <xdr:to>
      <xdr:col>39</xdr:col>
      <xdr:colOff>261360</xdr:colOff>
      <xdr:row>63</xdr:row>
      <xdr:rowOff>70200</xdr:rowOff>
    </xdr:to>
    <xdr:sp>
      <xdr:nvSpPr>
        <xdr:cNvPr id="20" name="CustomShape 1"/>
        <xdr:cNvSpPr/>
      </xdr:nvSpPr>
      <xdr:spPr>
        <a:xfrm>
          <a:off x="5690520" y="10677240"/>
          <a:ext cx="4719960" cy="24192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②</a:t>
          </a:r>
          <a:r>
            <a:rPr b="1" lang="en-US" sz="1100" spc="-1" strike="noStrike">
              <a:solidFill>
                <a:srgbClr val="000000"/>
              </a:solidFill>
              <a:uFill>
                <a:solidFill>
                  <a:srgbClr val="ffffff"/>
                </a:solidFill>
              </a:uFill>
              <a:latin typeface="ＭＳ ゴシック"/>
              <a:ea typeface="ＭＳ ゴシック"/>
            </a:rPr>
            <a:t>管渠老朽化率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42</xdr:col>
      <xdr:colOff>0</xdr:colOff>
      <xdr:row>62</xdr:row>
      <xdr:rowOff>0</xdr:rowOff>
    </xdr:from>
    <xdr:to>
      <xdr:col>59</xdr:col>
      <xdr:colOff>261720</xdr:colOff>
      <xdr:row>63</xdr:row>
      <xdr:rowOff>70200</xdr:rowOff>
    </xdr:to>
    <xdr:sp>
      <xdr:nvSpPr>
        <xdr:cNvPr id="21" name="CustomShape 1"/>
        <xdr:cNvSpPr/>
      </xdr:nvSpPr>
      <xdr:spPr>
        <a:xfrm>
          <a:off x="10935720" y="10677240"/>
          <a:ext cx="4719960" cy="24192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③</a:t>
          </a:r>
          <a:r>
            <a:rPr b="1" lang="en-US" sz="1100" spc="-1" strike="noStrike">
              <a:solidFill>
                <a:srgbClr val="000000"/>
              </a:solidFill>
              <a:uFill>
                <a:solidFill>
                  <a:srgbClr val="ffffff"/>
                </a:solidFill>
              </a:uFill>
              <a:latin typeface="ＭＳ ゴシック"/>
              <a:ea typeface="ＭＳ ゴシック"/>
            </a:rPr>
            <a:t>管渠改善率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13</xdr:col>
      <xdr:colOff>95400</xdr:colOff>
      <xdr:row>17</xdr:row>
      <xdr:rowOff>0</xdr:rowOff>
    </xdr:from>
    <xdr:to>
      <xdr:col>15</xdr:col>
      <xdr:colOff>261720</xdr:colOff>
      <xdr:row>18</xdr:row>
      <xdr:rowOff>70200</xdr:rowOff>
    </xdr:to>
    <xdr:sp>
      <xdr:nvSpPr>
        <xdr:cNvPr id="22" name="CustomShape 1"/>
        <xdr:cNvSpPr/>
      </xdr:nvSpPr>
      <xdr:spPr>
        <a:xfrm>
          <a:off x="3425760" y="2962080"/>
          <a:ext cx="690840" cy="24156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106.67</a:t>
          </a:r>
          <a:r>
            <a:rPr b="0" lang="en-US" sz="9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28</xdr:col>
      <xdr:colOff>95400</xdr:colOff>
      <xdr:row>17</xdr:row>
      <xdr:rowOff>0</xdr:rowOff>
    </xdr:from>
    <xdr:to>
      <xdr:col>30</xdr:col>
      <xdr:colOff>261720</xdr:colOff>
      <xdr:row>18</xdr:row>
      <xdr:rowOff>70200</xdr:rowOff>
    </xdr:to>
    <xdr:sp>
      <xdr:nvSpPr>
        <xdr:cNvPr id="23" name="CustomShape 1"/>
        <xdr:cNvSpPr/>
      </xdr:nvSpPr>
      <xdr:spPr>
        <a:xfrm>
          <a:off x="7359480" y="2962080"/>
          <a:ext cx="690840" cy="24156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3.64</a:t>
          </a:r>
          <a:r>
            <a:rPr b="0" lang="en-US" sz="9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43</xdr:col>
      <xdr:colOff>95400</xdr:colOff>
      <xdr:row>17</xdr:row>
      <xdr:rowOff>0</xdr:rowOff>
    </xdr:from>
    <xdr:to>
      <xdr:col>45</xdr:col>
      <xdr:colOff>261360</xdr:colOff>
      <xdr:row>18</xdr:row>
      <xdr:rowOff>70200</xdr:rowOff>
    </xdr:to>
    <xdr:sp>
      <xdr:nvSpPr>
        <xdr:cNvPr id="24" name="CustomShape 1"/>
        <xdr:cNvSpPr/>
      </xdr:nvSpPr>
      <xdr:spPr>
        <a:xfrm>
          <a:off x="11293560" y="2962080"/>
          <a:ext cx="690480" cy="24156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67.52</a:t>
          </a:r>
          <a:r>
            <a:rPr b="0" lang="en-US" sz="9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58</xdr:col>
      <xdr:colOff>95400</xdr:colOff>
      <xdr:row>17</xdr:row>
      <xdr:rowOff>0</xdr:rowOff>
    </xdr:from>
    <xdr:to>
      <xdr:col>60</xdr:col>
      <xdr:colOff>261360</xdr:colOff>
      <xdr:row>18</xdr:row>
      <xdr:rowOff>70200</xdr:rowOff>
    </xdr:to>
    <xdr:sp>
      <xdr:nvSpPr>
        <xdr:cNvPr id="25" name="CustomShape 1"/>
        <xdr:cNvSpPr/>
      </xdr:nvSpPr>
      <xdr:spPr>
        <a:xfrm>
          <a:off x="15227280" y="2962080"/>
          <a:ext cx="690480" cy="24156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705.21</a:t>
          </a:r>
          <a:r>
            <a:rPr b="0" lang="en-US" sz="9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58</xdr:col>
      <xdr:colOff>95400</xdr:colOff>
      <xdr:row>39</xdr:row>
      <xdr:rowOff>0</xdr:rowOff>
    </xdr:from>
    <xdr:to>
      <xdr:col>60</xdr:col>
      <xdr:colOff>261360</xdr:colOff>
      <xdr:row>40</xdr:row>
      <xdr:rowOff>70200</xdr:rowOff>
    </xdr:to>
    <xdr:sp>
      <xdr:nvSpPr>
        <xdr:cNvPr id="26" name="CustomShape 1"/>
        <xdr:cNvSpPr/>
      </xdr:nvSpPr>
      <xdr:spPr>
        <a:xfrm>
          <a:off x="15227280" y="6734160"/>
          <a:ext cx="690480" cy="24156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95.57</a:t>
          </a:r>
          <a:r>
            <a:rPr b="0" lang="en-US" sz="9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43</xdr:col>
      <xdr:colOff>95400</xdr:colOff>
      <xdr:row>39</xdr:row>
      <xdr:rowOff>0</xdr:rowOff>
    </xdr:from>
    <xdr:to>
      <xdr:col>45</xdr:col>
      <xdr:colOff>261360</xdr:colOff>
      <xdr:row>40</xdr:row>
      <xdr:rowOff>70200</xdr:rowOff>
    </xdr:to>
    <xdr:sp>
      <xdr:nvSpPr>
        <xdr:cNvPr id="27" name="CustomShape 1"/>
        <xdr:cNvSpPr/>
      </xdr:nvSpPr>
      <xdr:spPr>
        <a:xfrm>
          <a:off x="11293560" y="6734160"/>
          <a:ext cx="690480" cy="24156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59.57</a:t>
          </a:r>
          <a:r>
            <a:rPr b="0" lang="en-US" sz="9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28</xdr:col>
      <xdr:colOff>95400</xdr:colOff>
      <xdr:row>39</xdr:row>
      <xdr:rowOff>0</xdr:rowOff>
    </xdr:from>
    <xdr:to>
      <xdr:col>30</xdr:col>
      <xdr:colOff>261720</xdr:colOff>
      <xdr:row>40</xdr:row>
      <xdr:rowOff>70200</xdr:rowOff>
    </xdr:to>
    <xdr:sp>
      <xdr:nvSpPr>
        <xdr:cNvPr id="28" name="CustomShape 1"/>
        <xdr:cNvSpPr/>
      </xdr:nvSpPr>
      <xdr:spPr>
        <a:xfrm>
          <a:off x="7359480" y="6734160"/>
          <a:ext cx="690840" cy="24156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134.52</a:t>
          </a:r>
          <a:r>
            <a:rPr b="0" lang="en-US" sz="9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13</xdr:col>
      <xdr:colOff>95400</xdr:colOff>
      <xdr:row>39</xdr:row>
      <xdr:rowOff>0</xdr:rowOff>
    </xdr:from>
    <xdr:to>
      <xdr:col>15</xdr:col>
      <xdr:colOff>261720</xdr:colOff>
      <xdr:row>40</xdr:row>
      <xdr:rowOff>70200</xdr:rowOff>
    </xdr:to>
    <xdr:sp>
      <xdr:nvSpPr>
        <xdr:cNvPr id="29" name="CustomShape 1"/>
        <xdr:cNvSpPr/>
      </xdr:nvSpPr>
      <xdr:spPr>
        <a:xfrm>
          <a:off x="3425760" y="6734160"/>
          <a:ext cx="690840" cy="24156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98.96</a:t>
          </a:r>
          <a:r>
            <a:rPr b="0" lang="en-US" sz="9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17</xdr:col>
      <xdr:colOff>95400</xdr:colOff>
      <xdr:row>63</xdr:row>
      <xdr:rowOff>0</xdr:rowOff>
    </xdr:from>
    <xdr:to>
      <xdr:col>19</xdr:col>
      <xdr:colOff>261720</xdr:colOff>
      <xdr:row>64</xdr:row>
      <xdr:rowOff>70200</xdr:rowOff>
    </xdr:to>
    <xdr:sp>
      <xdr:nvSpPr>
        <xdr:cNvPr id="30" name="CustomShape 1"/>
        <xdr:cNvSpPr/>
      </xdr:nvSpPr>
      <xdr:spPr>
        <a:xfrm>
          <a:off x="4474800" y="10848960"/>
          <a:ext cx="690840" cy="24156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36.52</a:t>
          </a:r>
          <a:r>
            <a:rPr b="0" lang="en-US" sz="9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37</xdr:col>
      <xdr:colOff>112680</xdr:colOff>
      <xdr:row>63</xdr:row>
      <xdr:rowOff>0</xdr:rowOff>
    </xdr:from>
    <xdr:to>
      <xdr:col>40</xdr:col>
      <xdr:colOff>16560</xdr:colOff>
      <xdr:row>64</xdr:row>
      <xdr:rowOff>70200</xdr:rowOff>
    </xdr:to>
    <xdr:sp>
      <xdr:nvSpPr>
        <xdr:cNvPr id="31" name="CustomShape 1"/>
        <xdr:cNvSpPr/>
      </xdr:nvSpPr>
      <xdr:spPr>
        <a:xfrm>
          <a:off x="9737280" y="10848960"/>
          <a:ext cx="690480" cy="24156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5.72</a:t>
          </a:r>
          <a:r>
            <a:rPr b="0" lang="en-US" sz="9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57</xdr:col>
      <xdr:colOff>95400</xdr:colOff>
      <xdr:row>63</xdr:row>
      <xdr:rowOff>0</xdr:rowOff>
    </xdr:from>
    <xdr:to>
      <xdr:col>59</xdr:col>
      <xdr:colOff>261720</xdr:colOff>
      <xdr:row>64</xdr:row>
      <xdr:rowOff>70200</xdr:rowOff>
    </xdr:to>
    <xdr:sp>
      <xdr:nvSpPr>
        <xdr:cNvPr id="32" name="CustomShape 1"/>
        <xdr:cNvSpPr/>
      </xdr:nvSpPr>
      <xdr:spPr>
        <a:xfrm>
          <a:off x="14964840" y="10848960"/>
          <a:ext cx="690840" cy="24156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0.30</a:t>
          </a:r>
          <a:r>
            <a:rPr b="0" lang="en-US" sz="9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BZ85"/>
  <sheetViews>
    <sheetView showFormulas="false" showGridLines="false" showRowColHeaders="true" showZeros="true" rightToLeft="false" tabSelected="true" showOutlineSymbols="true" defaultGridColor="true" view="normal" topLeftCell="AD40" colorId="64" zoomScale="100" zoomScaleNormal="100" zoomScalePageLayoutView="100" workbookViewId="0">
      <selection pane="topLeft" activeCell="CC48" activeCellId="0" sqref="CC48"/>
    </sheetView>
  </sheetViews>
  <sheetFormatPr defaultRowHeight="13.5" outlineLevelRow="0" outlineLevelCol="0"/>
  <cols>
    <col collapsed="false" customWidth="true" hidden="false" outlineLevel="0" max="1" min="1" style="0" width="2.63"/>
    <col collapsed="false" customWidth="true" hidden="false" outlineLevel="0" max="62" min="2" style="0" width="3.75"/>
    <col collapsed="false" customWidth="true" hidden="false" outlineLevel="0" max="63" min="63" style="0" width="2.63"/>
    <col collapsed="false" customWidth="true" hidden="false" outlineLevel="0" max="78" min="64" style="0" width="3.13"/>
    <col collapsed="false" customWidth="true" hidden="false" outlineLevel="0" max="79" min="79" style="0" width="4.5"/>
    <col collapsed="false" customWidth="true" hidden="false" outlineLevel="0" max="80" min="80" style="0" width="2.63"/>
    <col collapsed="false" customWidth="true" hidden="false" outlineLevel="0" max="82" min="81" style="0" width="4.5"/>
    <col collapsed="false" customWidth="true" hidden="false" outlineLevel="0" max="1025" min="83" style="0" width="2.63"/>
  </cols>
  <sheetData>
    <row r="1" customFormat="false" ht="17.25" hidden="false" customHeight="true" outlineLevel="0" collapsed="false">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customFormat="false" ht="9.75" hidden="false" customHeight="true" outlineLevel="0" collapsed="false">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customFormat="false" ht="9.75" hidden="false" customHeight="true" outlineLevel="0" collapsed="false">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customFormat="false" ht="9.75" hidden="false" customHeight="true" outlineLevel="0" collapsed="false">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customFormat="false" ht="9.75" hidden="false" customHeight="true" outlineLevel="0" collapsed="false">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customFormat="false" ht="18.75" hidden="false" customHeight="true" outlineLevel="0" collapsed="false">
      <c r="A6" s="2"/>
      <c r="B6" s="5" t="str">
        <f aca="false">データ!H6</f>
        <v>新潟県　見附市</v>
      </c>
      <c r="C6" s="5"/>
      <c r="D6" s="5"/>
      <c r="E6" s="5"/>
      <c r="F6" s="5"/>
      <c r="G6" s="5"/>
      <c r="H6" s="5"/>
      <c r="I6" s="5"/>
      <c r="J6" s="5"/>
      <c r="K6" s="5"/>
      <c r="L6" s="5"/>
      <c r="M6" s="5"/>
      <c r="N6" s="5"/>
      <c r="O6" s="5"/>
      <c r="P6" s="5"/>
      <c r="Q6" s="5"/>
      <c r="R6" s="5"/>
      <c r="S6" s="5"/>
      <c r="T6" s="5"/>
      <c r="U6" s="5"/>
      <c r="V6" s="5"/>
      <c r="W6" s="5"/>
      <c r="X6" s="5"/>
      <c r="Y6" s="5"/>
      <c r="Z6" s="5"/>
      <c r="AA6" s="5"/>
      <c r="AB6" s="5"/>
      <c r="AC6" s="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customFormat="false" ht="18.75" hidden="false" customHeight="true" outlineLevel="0" collapsed="false">
      <c r="A7" s="2"/>
      <c r="B7" s="6" t="s">
        <v>1</v>
      </c>
      <c r="C7" s="6"/>
      <c r="D7" s="6"/>
      <c r="E7" s="6"/>
      <c r="F7" s="6"/>
      <c r="G7" s="6"/>
      <c r="H7" s="6"/>
      <c r="I7" s="6" t="s">
        <v>2</v>
      </c>
      <c r="J7" s="6"/>
      <c r="K7" s="6"/>
      <c r="L7" s="6"/>
      <c r="M7" s="6"/>
      <c r="N7" s="6"/>
      <c r="O7" s="6"/>
      <c r="P7" s="6" t="s">
        <v>3</v>
      </c>
      <c r="Q7" s="6"/>
      <c r="R7" s="6"/>
      <c r="S7" s="6"/>
      <c r="T7" s="6"/>
      <c r="U7" s="6"/>
      <c r="V7" s="6"/>
      <c r="W7" s="6" t="s">
        <v>4</v>
      </c>
      <c r="X7" s="6"/>
      <c r="Y7" s="6"/>
      <c r="Z7" s="6"/>
      <c r="AA7" s="6"/>
      <c r="AB7" s="6"/>
      <c r="AC7" s="6"/>
      <c r="AD7" s="6" t="s">
        <v>5</v>
      </c>
      <c r="AE7" s="6"/>
      <c r="AF7" s="6"/>
      <c r="AG7" s="6"/>
      <c r="AH7" s="6"/>
      <c r="AI7" s="6"/>
      <c r="AJ7" s="6"/>
      <c r="AK7" s="4"/>
      <c r="AL7" s="6" t="s">
        <v>6</v>
      </c>
      <c r="AM7" s="6"/>
      <c r="AN7" s="6"/>
      <c r="AO7" s="6"/>
      <c r="AP7" s="6"/>
      <c r="AQ7" s="6"/>
      <c r="AR7" s="6"/>
      <c r="AS7" s="6"/>
      <c r="AT7" s="6" t="s">
        <v>7</v>
      </c>
      <c r="AU7" s="6"/>
      <c r="AV7" s="6"/>
      <c r="AW7" s="6"/>
      <c r="AX7" s="6"/>
      <c r="AY7" s="6"/>
      <c r="AZ7" s="6"/>
      <c r="BA7" s="6"/>
      <c r="BB7" s="6" t="s">
        <v>8</v>
      </c>
      <c r="BC7" s="6"/>
      <c r="BD7" s="6"/>
      <c r="BE7" s="6"/>
      <c r="BF7" s="6"/>
      <c r="BG7" s="6"/>
      <c r="BH7" s="6"/>
      <c r="BI7" s="6"/>
      <c r="BJ7" s="4"/>
      <c r="BK7" s="4"/>
      <c r="BL7" s="7" t="s">
        <v>9</v>
      </c>
      <c r="BM7" s="8"/>
      <c r="BN7" s="8"/>
      <c r="BO7" s="8"/>
      <c r="BP7" s="8"/>
      <c r="BQ7" s="8"/>
      <c r="BR7" s="8"/>
      <c r="BS7" s="8"/>
      <c r="BT7" s="8"/>
      <c r="BU7" s="8"/>
      <c r="BV7" s="8"/>
      <c r="BW7" s="8"/>
      <c r="BX7" s="8"/>
      <c r="BY7" s="9"/>
    </row>
    <row r="8" customFormat="false" ht="18.75" hidden="false" customHeight="true" outlineLevel="0" collapsed="false">
      <c r="A8" s="2"/>
      <c r="B8" s="10" t="str">
        <f aca="false">データ!I6</f>
        <v>法適用</v>
      </c>
      <c r="C8" s="10"/>
      <c r="D8" s="10"/>
      <c r="E8" s="10"/>
      <c r="F8" s="10"/>
      <c r="G8" s="10"/>
      <c r="H8" s="10"/>
      <c r="I8" s="10" t="str">
        <f aca="false">データ!J6</f>
        <v>下水道事業</v>
      </c>
      <c r="J8" s="10"/>
      <c r="K8" s="10"/>
      <c r="L8" s="10"/>
      <c r="M8" s="10"/>
      <c r="N8" s="10"/>
      <c r="O8" s="10"/>
      <c r="P8" s="10" t="str">
        <f aca="false">データ!K6</f>
        <v>公共下水道</v>
      </c>
      <c r="Q8" s="10"/>
      <c r="R8" s="10"/>
      <c r="S8" s="10"/>
      <c r="T8" s="10"/>
      <c r="U8" s="10"/>
      <c r="V8" s="10"/>
      <c r="W8" s="10" t="str">
        <f aca="false">データ!L6</f>
        <v>Bd1</v>
      </c>
      <c r="X8" s="10"/>
      <c r="Y8" s="10"/>
      <c r="Z8" s="10"/>
      <c r="AA8" s="10"/>
      <c r="AB8" s="10"/>
      <c r="AC8" s="10"/>
      <c r="AD8" s="11" t="str">
        <f aca="false">データ!$M$6</f>
        <v>非設置</v>
      </c>
      <c r="AE8" s="11"/>
      <c r="AF8" s="11"/>
      <c r="AG8" s="11"/>
      <c r="AH8" s="11"/>
      <c r="AI8" s="11"/>
      <c r="AJ8" s="11"/>
      <c r="AK8" s="4"/>
      <c r="AL8" s="12" t="n">
        <f aca="false">データ!S6</f>
        <v>39908</v>
      </c>
      <c r="AM8" s="12"/>
      <c r="AN8" s="12"/>
      <c r="AO8" s="12"/>
      <c r="AP8" s="12"/>
      <c r="AQ8" s="12"/>
      <c r="AR8" s="12"/>
      <c r="AS8" s="12"/>
      <c r="AT8" s="13" t="n">
        <f aca="false">データ!T6</f>
        <v>77.91</v>
      </c>
      <c r="AU8" s="13"/>
      <c r="AV8" s="13"/>
      <c r="AW8" s="13"/>
      <c r="AX8" s="13"/>
      <c r="AY8" s="13"/>
      <c r="AZ8" s="13"/>
      <c r="BA8" s="13"/>
      <c r="BB8" s="13" t="n">
        <f aca="false">データ!U6</f>
        <v>512.23</v>
      </c>
      <c r="BC8" s="13"/>
      <c r="BD8" s="13"/>
      <c r="BE8" s="13"/>
      <c r="BF8" s="13"/>
      <c r="BG8" s="13"/>
      <c r="BH8" s="13"/>
      <c r="BI8" s="13"/>
      <c r="BJ8" s="4"/>
      <c r="BK8" s="4"/>
      <c r="BL8" s="14" t="s">
        <v>10</v>
      </c>
      <c r="BM8" s="14"/>
      <c r="BN8" s="15" t="s">
        <v>11</v>
      </c>
      <c r="BO8" s="16"/>
      <c r="BP8" s="16"/>
      <c r="BQ8" s="16"/>
      <c r="BR8" s="16"/>
      <c r="BS8" s="16"/>
      <c r="BT8" s="16"/>
      <c r="BU8" s="16"/>
      <c r="BV8" s="16"/>
      <c r="BW8" s="16"/>
      <c r="BX8" s="16"/>
      <c r="BY8" s="17"/>
    </row>
    <row r="9" customFormat="false" ht="18.75" hidden="false" customHeight="true" outlineLevel="0" collapsed="false">
      <c r="A9" s="2"/>
      <c r="B9" s="6" t="s">
        <v>12</v>
      </c>
      <c r="C9" s="6"/>
      <c r="D9" s="6"/>
      <c r="E9" s="6"/>
      <c r="F9" s="6"/>
      <c r="G9" s="6"/>
      <c r="H9" s="6"/>
      <c r="I9" s="6" t="s">
        <v>13</v>
      </c>
      <c r="J9" s="6"/>
      <c r="K9" s="6"/>
      <c r="L9" s="6"/>
      <c r="M9" s="6"/>
      <c r="N9" s="6"/>
      <c r="O9" s="6"/>
      <c r="P9" s="6" t="s">
        <v>14</v>
      </c>
      <c r="Q9" s="6"/>
      <c r="R9" s="6"/>
      <c r="S9" s="6"/>
      <c r="T9" s="6"/>
      <c r="U9" s="6"/>
      <c r="V9" s="6"/>
      <c r="W9" s="6" t="s">
        <v>15</v>
      </c>
      <c r="X9" s="6"/>
      <c r="Y9" s="6"/>
      <c r="Z9" s="6"/>
      <c r="AA9" s="6"/>
      <c r="AB9" s="6"/>
      <c r="AC9" s="6"/>
      <c r="AD9" s="6" t="s">
        <v>16</v>
      </c>
      <c r="AE9" s="6"/>
      <c r="AF9" s="6"/>
      <c r="AG9" s="6"/>
      <c r="AH9" s="6"/>
      <c r="AI9" s="6"/>
      <c r="AJ9" s="6"/>
      <c r="AK9" s="4"/>
      <c r="AL9" s="6" t="s">
        <v>17</v>
      </c>
      <c r="AM9" s="6"/>
      <c r="AN9" s="6"/>
      <c r="AO9" s="6"/>
      <c r="AP9" s="6"/>
      <c r="AQ9" s="6"/>
      <c r="AR9" s="6"/>
      <c r="AS9" s="6"/>
      <c r="AT9" s="6" t="s">
        <v>18</v>
      </c>
      <c r="AU9" s="6"/>
      <c r="AV9" s="6"/>
      <c r="AW9" s="6"/>
      <c r="AX9" s="6"/>
      <c r="AY9" s="6"/>
      <c r="AZ9" s="6"/>
      <c r="BA9" s="6"/>
      <c r="BB9" s="6" t="s">
        <v>19</v>
      </c>
      <c r="BC9" s="6"/>
      <c r="BD9" s="6"/>
      <c r="BE9" s="6"/>
      <c r="BF9" s="6"/>
      <c r="BG9" s="6"/>
      <c r="BH9" s="6"/>
      <c r="BI9" s="6"/>
      <c r="BJ9" s="4"/>
      <c r="BK9" s="4"/>
      <c r="BL9" s="18" t="s">
        <v>20</v>
      </c>
      <c r="BM9" s="18"/>
      <c r="BN9" s="19" t="s">
        <v>21</v>
      </c>
      <c r="BO9" s="20"/>
      <c r="BP9" s="20"/>
      <c r="BQ9" s="20"/>
      <c r="BR9" s="20"/>
      <c r="BS9" s="20"/>
      <c r="BT9" s="20"/>
      <c r="BU9" s="20"/>
      <c r="BV9" s="20"/>
      <c r="BW9" s="20"/>
      <c r="BX9" s="20"/>
      <c r="BY9" s="21"/>
    </row>
    <row r="10" customFormat="false" ht="18.75" hidden="false" customHeight="true" outlineLevel="0" collapsed="false">
      <c r="A10" s="2"/>
      <c r="B10" s="13" t="str">
        <f aca="false">データ!N6</f>
        <v>-</v>
      </c>
      <c r="C10" s="13"/>
      <c r="D10" s="13"/>
      <c r="E10" s="13"/>
      <c r="F10" s="13"/>
      <c r="G10" s="13"/>
      <c r="H10" s="13"/>
      <c r="I10" s="13" t="n">
        <f aca="false">データ!O6</f>
        <v>58.2</v>
      </c>
      <c r="J10" s="13"/>
      <c r="K10" s="13"/>
      <c r="L10" s="13"/>
      <c r="M10" s="13"/>
      <c r="N10" s="13"/>
      <c r="O10" s="13"/>
      <c r="P10" s="13" t="n">
        <f aca="false">データ!P6</f>
        <v>88.8</v>
      </c>
      <c r="Q10" s="13"/>
      <c r="R10" s="13"/>
      <c r="S10" s="13"/>
      <c r="T10" s="13"/>
      <c r="U10" s="13"/>
      <c r="V10" s="13"/>
      <c r="W10" s="13" t="n">
        <f aca="false">データ!Q6</f>
        <v>69.06</v>
      </c>
      <c r="X10" s="13"/>
      <c r="Y10" s="13"/>
      <c r="Z10" s="13"/>
      <c r="AA10" s="13"/>
      <c r="AB10" s="13"/>
      <c r="AC10" s="13"/>
      <c r="AD10" s="12" t="n">
        <f aca="false">データ!R6</f>
        <v>3240</v>
      </c>
      <c r="AE10" s="12"/>
      <c r="AF10" s="12"/>
      <c r="AG10" s="12"/>
      <c r="AH10" s="12"/>
      <c r="AI10" s="12"/>
      <c r="AJ10" s="12"/>
      <c r="AK10" s="2"/>
      <c r="AL10" s="12" t="n">
        <f aca="false">データ!V6</f>
        <v>35378</v>
      </c>
      <c r="AM10" s="12"/>
      <c r="AN10" s="12"/>
      <c r="AO10" s="12"/>
      <c r="AP10" s="12"/>
      <c r="AQ10" s="12"/>
      <c r="AR10" s="12"/>
      <c r="AS10" s="12"/>
      <c r="AT10" s="13" t="n">
        <f aca="false">データ!W6</f>
        <v>9.39</v>
      </c>
      <c r="AU10" s="13"/>
      <c r="AV10" s="13"/>
      <c r="AW10" s="13"/>
      <c r="AX10" s="13"/>
      <c r="AY10" s="13"/>
      <c r="AZ10" s="13"/>
      <c r="BA10" s="13"/>
      <c r="BB10" s="13" t="n">
        <f aca="false">データ!X6</f>
        <v>3767.63</v>
      </c>
      <c r="BC10" s="13"/>
      <c r="BD10" s="13"/>
      <c r="BE10" s="13"/>
      <c r="BF10" s="13"/>
      <c r="BG10" s="13"/>
      <c r="BH10" s="13"/>
      <c r="BI10" s="13"/>
      <c r="BJ10" s="2"/>
      <c r="BK10" s="2"/>
      <c r="BL10" s="22" t="s">
        <v>22</v>
      </c>
      <c r="BM10" s="22"/>
      <c r="BN10" s="23" t="s">
        <v>23</v>
      </c>
      <c r="BO10" s="24"/>
      <c r="BP10" s="24"/>
      <c r="BQ10" s="24"/>
      <c r="BR10" s="24"/>
      <c r="BS10" s="24"/>
      <c r="BT10" s="24"/>
      <c r="BU10" s="24"/>
      <c r="BV10" s="24"/>
      <c r="BW10" s="24"/>
      <c r="BX10" s="24"/>
      <c r="BY10" s="25"/>
    </row>
    <row r="11" customFormat="false" ht="9.75" hidden="false" customHeight="true" outlineLevel="0" collapsed="false">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6" t="s">
        <v>24</v>
      </c>
      <c r="BM11" s="26"/>
      <c r="BN11" s="26"/>
      <c r="BO11" s="26"/>
      <c r="BP11" s="26"/>
      <c r="BQ11" s="26"/>
      <c r="BR11" s="26"/>
      <c r="BS11" s="26"/>
      <c r="BT11" s="26"/>
      <c r="BU11" s="26"/>
      <c r="BV11" s="26"/>
      <c r="BW11" s="26"/>
      <c r="BX11" s="26"/>
      <c r="BY11" s="26"/>
      <c r="BZ11" s="26"/>
    </row>
    <row r="12" customFormat="false" ht="9.75" hidden="false" customHeight="true" outlineLevel="0" collapsed="false">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6"/>
      <c r="BM12" s="26"/>
      <c r="BN12" s="26"/>
      <c r="BO12" s="26"/>
      <c r="BP12" s="26"/>
      <c r="BQ12" s="26"/>
      <c r="BR12" s="26"/>
      <c r="BS12" s="26"/>
      <c r="BT12" s="26"/>
      <c r="BU12" s="26"/>
      <c r="BV12" s="26"/>
      <c r="BW12" s="26"/>
      <c r="BX12" s="26"/>
      <c r="BY12" s="26"/>
      <c r="BZ12" s="26"/>
    </row>
    <row r="13" customFormat="false" ht="9.75" hidden="false" customHeight="true" outlineLevel="0" collapsed="false">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6"/>
      <c r="BM13" s="26"/>
      <c r="BN13" s="26"/>
      <c r="BO13" s="26"/>
      <c r="BP13" s="26"/>
      <c r="BQ13" s="26"/>
      <c r="BR13" s="26"/>
      <c r="BS13" s="26"/>
      <c r="BT13" s="26"/>
      <c r="BU13" s="26"/>
      <c r="BV13" s="26"/>
      <c r="BW13" s="26"/>
      <c r="BX13" s="26"/>
      <c r="BY13" s="26"/>
      <c r="BZ13" s="26"/>
    </row>
    <row r="14" customFormat="false" ht="13.5" hidden="false" customHeight="true" outlineLevel="0" collapsed="false">
      <c r="A14" s="2"/>
      <c r="B14" s="27" t="s">
        <v>25</v>
      </c>
      <c r="C14" s="27"/>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7"/>
      <c r="AY14" s="27"/>
      <c r="AZ14" s="27"/>
      <c r="BA14" s="27"/>
      <c r="BB14" s="27"/>
      <c r="BC14" s="27"/>
      <c r="BD14" s="27"/>
      <c r="BE14" s="27"/>
      <c r="BF14" s="27"/>
      <c r="BG14" s="27"/>
      <c r="BH14" s="27"/>
      <c r="BI14" s="27"/>
      <c r="BJ14" s="27"/>
      <c r="BK14" s="2"/>
      <c r="BL14" s="28" t="s">
        <v>26</v>
      </c>
      <c r="BM14" s="28"/>
      <c r="BN14" s="28"/>
      <c r="BO14" s="28"/>
      <c r="BP14" s="28"/>
      <c r="BQ14" s="28"/>
      <c r="BR14" s="28"/>
      <c r="BS14" s="28"/>
      <c r="BT14" s="28"/>
      <c r="BU14" s="28"/>
      <c r="BV14" s="28"/>
      <c r="BW14" s="28"/>
      <c r="BX14" s="28"/>
      <c r="BY14" s="28"/>
      <c r="BZ14" s="28"/>
    </row>
    <row r="15" customFormat="false" ht="13.5" hidden="false" customHeight="true" outlineLevel="0" collapsed="false">
      <c r="A15" s="2"/>
      <c r="B15" s="27"/>
      <c r="C15" s="27"/>
      <c r="D15" s="27"/>
      <c r="E15" s="27"/>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7"/>
      <c r="AY15" s="27"/>
      <c r="AZ15" s="27"/>
      <c r="BA15" s="27"/>
      <c r="BB15" s="27"/>
      <c r="BC15" s="27"/>
      <c r="BD15" s="27"/>
      <c r="BE15" s="27"/>
      <c r="BF15" s="27"/>
      <c r="BG15" s="27"/>
      <c r="BH15" s="27"/>
      <c r="BI15" s="27"/>
      <c r="BJ15" s="27"/>
      <c r="BK15" s="2"/>
      <c r="BL15" s="28"/>
      <c r="BM15" s="28"/>
      <c r="BN15" s="28"/>
      <c r="BO15" s="28"/>
      <c r="BP15" s="28"/>
      <c r="BQ15" s="28"/>
      <c r="BR15" s="28"/>
      <c r="BS15" s="28"/>
      <c r="BT15" s="28"/>
      <c r="BU15" s="28"/>
      <c r="BV15" s="28"/>
      <c r="BW15" s="28"/>
      <c r="BX15" s="28"/>
      <c r="BY15" s="28"/>
      <c r="BZ15" s="28"/>
    </row>
    <row r="16" customFormat="false" ht="13.5" hidden="false" customHeight="true" outlineLevel="0" collapsed="false">
      <c r="A16" s="2"/>
      <c r="B16" s="29"/>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1"/>
      <c r="BK16" s="2"/>
      <c r="BL16" s="32" t="s">
        <v>27</v>
      </c>
      <c r="BM16" s="32"/>
      <c r="BN16" s="32"/>
      <c r="BO16" s="32"/>
      <c r="BP16" s="32"/>
      <c r="BQ16" s="32"/>
      <c r="BR16" s="32"/>
      <c r="BS16" s="32"/>
      <c r="BT16" s="32"/>
      <c r="BU16" s="32"/>
      <c r="BV16" s="32"/>
      <c r="BW16" s="32"/>
      <c r="BX16" s="32"/>
      <c r="BY16" s="32"/>
      <c r="BZ16" s="32"/>
    </row>
    <row r="17" customFormat="false" ht="13.5" hidden="false" customHeight="true" outlineLevel="0" collapsed="false">
      <c r="A17" s="2"/>
      <c r="B17" s="29"/>
      <c r="C17" s="30"/>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1"/>
      <c r="BK17" s="2"/>
      <c r="BL17" s="32"/>
      <c r="BM17" s="32"/>
      <c r="BN17" s="32"/>
      <c r="BO17" s="32"/>
      <c r="BP17" s="32"/>
      <c r="BQ17" s="32"/>
      <c r="BR17" s="32"/>
      <c r="BS17" s="32"/>
      <c r="BT17" s="32"/>
      <c r="BU17" s="32"/>
      <c r="BV17" s="32"/>
      <c r="BW17" s="32"/>
      <c r="BX17" s="32"/>
      <c r="BY17" s="32"/>
      <c r="BZ17" s="32"/>
    </row>
    <row r="18" customFormat="false" ht="13.5" hidden="false" customHeight="true" outlineLevel="0" collapsed="false">
      <c r="A18" s="2"/>
      <c r="B18" s="29"/>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c r="BH18" s="30"/>
      <c r="BI18" s="30"/>
      <c r="BJ18" s="31"/>
      <c r="BK18" s="2"/>
      <c r="BL18" s="32"/>
      <c r="BM18" s="32"/>
      <c r="BN18" s="32"/>
      <c r="BO18" s="32"/>
      <c r="BP18" s="32"/>
      <c r="BQ18" s="32"/>
      <c r="BR18" s="32"/>
      <c r="BS18" s="32"/>
      <c r="BT18" s="32"/>
      <c r="BU18" s="32"/>
      <c r="BV18" s="32"/>
      <c r="BW18" s="32"/>
      <c r="BX18" s="32"/>
      <c r="BY18" s="32"/>
      <c r="BZ18" s="32"/>
    </row>
    <row r="19" customFormat="false" ht="13.5" hidden="false" customHeight="true" outlineLevel="0" collapsed="false">
      <c r="A19" s="2"/>
      <c r="B19" s="29"/>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30"/>
      <c r="BH19" s="30"/>
      <c r="BI19" s="30"/>
      <c r="BJ19" s="31"/>
      <c r="BK19" s="2"/>
      <c r="BL19" s="32"/>
      <c r="BM19" s="32"/>
      <c r="BN19" s="32"/>
      <c r="BO19" s="32"/>
      <c r="BP19" s="32"/>
      <c r="BQ19" s="32"/>
      <c r="BR19" s="32"/>
      <c r="BS19" s="32"/>
      <c r="BT19" s="32"/>
      <c r="BU19" s="32"/>
      <c r="BV19" s="32"/>
      <c r="BW19" s="32"/>
      <c r="BX19" s="32"/>
      <c r="BY19" s="32"/>
      <c r="BZ19" s="32"/>
    </row>
    <row r="20" customFormat="false" ht="13.5" hidden="false" customHeight="true" outlineLevel="0" collapsed="false">
      <c r="A20" s="2"/>
      <c r="B20" s="29"/>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B20" s="30"/>
      <c r="BC20" s="30"/>
      <c r="BD20" s="30"/>
      <c r="BE20" s="30"/>
      <c r="BF20" s="30"/>
      <c r="BG20" s="30"/>
      <c r="BH20" s="30"/>
      <c r="BI20" s="30"/>
      <c r="BJ20" s="31"/>
      <c r="BK20" s="2"/>
      <c r="BL20" s="32"/>
      <c r="BM20" s="32"/>
      <c r="BN20" s="32"/>
      <c r="BO20" s="32"/>
      <c r="BP20" s="32"/>
      <c r="BQ20" s="32"/>
      <c r="BR20" s="32"/>
      <c r="BS20" s="32"/>
      <c r="BT20" s="32"/>
      <c r="BU20" s="32"/>
      <c r="BV20" s="32"/>
      <c r="BW20" s="32"/>
      <c r="BX20" s="32"/>
      <c r="BY20" s="32"/>
      <c r="BZ20" s="32"/>
    </row>
    <row r="21" customFormat="false" ht="13.5" hidden="false" customHeight="true" outlineLevel="0" collapsed="false">
      <c r="A21" s="2"/>
      <c r="B21" s="29"/>
      <c r="C21" s="30"/>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0"/>
      <c r="AR21" s="30"/>
      <c r="AS21" s="30"/>
      <c r="AT21" s="30"/>
      <c r="AU21" s="30"/>
      <c r="AV21" s="30"/>
      <c r="AW21" s="30"/>
      <c r="AX21" s="30"/>
      <c r="AY21" s="30"/>
      <c r="AZ21" s="30"/>
      <c r="BA21" s="30"/>
      <c r="BB21" s="30"/>
      <c r="BC21" s="30"/>
      <c r="BD21" s="30"/>
      <c r="BE21" s="30"/>
      <c r="BF21" s="30"/>
      <c r="BG21" s="30"/>
      <c r="BH21" s="30"/>
      <c r="BI21" s="30"/>
      <c r="BJ21" s="31"/>
      <c r="BK21" s="2"/>
      <c r="BL21" s="32"/>
      <c r="BM21" s="32"/>
      <c r="BN21" s="32"/>
      <c r="BO21" s="32"/>
      <c r="BP21" s="32"/>
      <c r="BQ21" s="32"/>
      <c r="BR21" s="32"/>
      <c r="BS21" s="32"/>
      <c r="BT21" s="32"/>
      <c r="BU21" s="32"/>
      <c r="BV21" s="32"/>
      <c r="BW21" s="32"/>
      <c r="BX21" s="32"/>
      <c r="BY21" s="32"/>
      <c r="BZ21" s="32"/>
    </row>
    <row r="22" customFormat="false" ht="13.5" hidden="false" customHeight="true" outlineLevel="0" collapsed="false">
      <c r="A22" s="2"/>
      <c r="B22" s="29"/>
      <c r="C22" s="30"/>
      <c r="D22" s="30"/>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1"/>
      <c r="BK22" s="2"/>
      <c r="BL22" s="32"/>
      <c r="BM22" s="32"/>
      <c r="BN22" s="32"/>
      <c r="BO22" s="32"/>
      <c r="BP22" s="32"/>
      <c r="BQ22" s="32"/>
      <c r="BR22" s="32"/>
      <c r="BS22" s="32"/>
      <c r="BT22" s="32"/>
      <c r="BU22" s="32"/>
      <c r="BV22" s="32"/>
      <c r="BW22" s="32"/>
      <c r="BX22" s="32"/>
      <c r="BY22" s="32"/>
      <c r="BZ22" s="32"/>
    </row>
    <row r="23" customFormat="false" ht="13.5" hidden="false" customHeight="true" outlineLevel="0" collapsed="false">
      <c r="A23" s="2"/>
      <c r="B23" s="29"/>
      <c r="C23" s="30"/>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0"/>
      <c r="AK23" s="30"/>
      <c r="AL23" s="30"/>
      <c r="AM23" s="30"/>
      <c r="AN23" s="30"/>
      <c r="AO23" s="30"/>
      <c r="AP23" s="30"/>
      <c r="AQ23" s="30"/>
      <c r="AR23" s="30"/>
      <c r="AS23" s="30"/>
      <c r="AT23" s="30"/>
      <c r="AU23" s="30"/>
      <c r="AV23" s="30"/>
      <c r="AW23" s="30"/>
      <c r="AX23" s="30"/>
      <c r="AY23" s="30"/>
      <c r="AZ23" s="30"/>
      <c r="BA23" s="30"/>
      <c r="BB23" s="30"/>
      <c r="BC23" s="30"/>
      <c r="BD23" s="30"/>
      <c r="BE23" s="30"/>
      <c r="BF23" s="30"/>
      <c r="BG23" s="30"/>
      <c r="BH23" s="30"/>
      <c r="BI23" s="30"/>
      <c r="BJ23" s="31"/>
      <c r="BK23" s="2"/>
      <c r="BL23" s="32"/>
      <c r="BM23" s="32"/>
      <c r="BN23" s="32"/>
      <c r="BO23" s="32"/>
      <c r="BP23" s="32"/>
      <c r="BQ23" s="32"/>
      <c r="BR23" s="32"/>
      <c r="BS23" s="32"/>
      <c r="BT23" s="32"/>
      <c r="BU23" s="32"/>
      <c r="BV23" s="32"/>
      <c r="BW23" s="32"/>
      <c r="BX23" s="32"/>
      <c r="BY23" s="32"/>
      <c r="BZ23" s="32"/>
    </row>
    <row r="24" customFormat="false" ht="13.5" hidden="false" customHeight="true" outlineLevel="0" collapsed="false">
      <c r="A24" s="2"/>
      <c r="B24" s="29"/>
      <c r="C24" s="30"/>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0"/>
      <c r="AO24" s="30"/>
      <c r="AP24" s="30"/>
      <c r="AQ24" s="30"/>
      <c r="AR24" s="30"/>
      <c r="AS24" s="30"/>
      <c r="AT24" s="30"/>
      <c r="AU24" s="30"/>
      <c r="AV24" s="30"/>
      <c r="AW24" s="30"/>
      <c r="AX24" s="30"/>
      <c r="AY24" s="30"/>
      <c r="AZ24" s="30"/>
      <c r="BA24" s="30"/>
      <c r="BB24" s="30"/>
      <c r="BC24" s="30"/>
      <c r="BD24" s="30"/>
      <c r="BE24" s="30"/>
      <c r="BF24" s="30"/>
      <c r="BG24" s="30"/>
      <c r="BH24" s="30"/>
      <c r="BI24" s="30"/>
      <c r="BJ24" s="31"/>
      <c r="BK24" s="2"/>
      <c r="BL24" s="32"/>
      <c r="BM24" s="32"/>
      <c r="BN24" s="32"/>
      <c r="BO24" s="32"/>
      <c r="BP24" s="32"/>
      <c r="BQ24" s="32"/>
      <c r="BR24" s="32"/>
      <c r="BS24" s="32"/>
      <c r="BT24" s="32"/>
      <c r="BU24" s="32"/>
      <c r="BV24" s="32"/>
      <c r="BW24" s="32"/>
      <c r="BX24" s="32"/>
      <c r="BY24" s="32"/>
      <c r="BZ24" s="32"/>
    </row>
    <row r="25" customFormat="false" ht="13.5" hidden="false" customHeight="true" outlineLevel="0" collapsed="false">
      <c r="A25" s="2"/>
      <c r="B25" s="29"/>
      <c r="C25" s="30"/>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P25" s="30"/>
      <c r="AQ25" s="30"/>
      <c r="AR25" s="30"/>
      <c r="AS25" s="30"/>
      <c r="AT25" s="30"/>
      <c r="AU25" s="30"/>
      <c r="AV25" s="30"/>
      <c r="AW25" s="30"/>
      <c r="AX25" s="30"/>
      <c r="AY25" s="30"/>
      <c r="AZ25" s="30"/>
      <c r="BA25" s="30"/>
      <c r="BB25" s="30"/>
      <c r="BC25" s="30"/>
      <c r="BD25" s="30"/>
      <c r="BE25" s="30"/>
      <c r="BF25" s="30"/>
      <c r="BG25" s="30"/>
      <c r="BH25" s="30"/>
      <c r="BI25" s="30"/>
      <c r="BJ25" s="31"/>
      <c r="BK25" s="2"/>
      <c r="BL25" s="32"/>
      <c r="BM25" s="32"/>
      <c r="BN25" s="32"/>
      <c r="BO25" s="32"/>
      <c r="BP25" s="32"/>
      <c r="BQ25" s="32"/>
      <c r="BR25" s="32"/>
      <c r="BS25" s="32"/>
      <c r="BT25" s="32"/>
      <c r="BU25" s="32"/>
      <c r="BV25" s="32"/>
      <c r="BW25" s="32"/>
      <c r="BX25" s="32"/>
      <c r="BY25" s="32"/>
      <c r="BZ25" s="32"/>
    </row>
    <row r="26" customFormat="false" ht="13.5" hidden="false" customHeight="true" outlineLevel="0" collapsed="false">
      <c r="A26" s="2"/>
      <c r="B26" s="29"/>
      <c r="C26" s="30"/>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c r="AR26" s="30"/>
      <c r="AS26" s="30"/>
      <c r="AT26" s="30"/>
      <c r="AU26" s="30"/>
      <c r="AV26" s="30"/>
      <c r="AW26" s="30"/>
      <c r="AX26" s="30"/>
      <c r="AY26" s="30"/>
      <c r="AZ26" s="30"/>
      <c r="BA26" s="30"/>
      <c r="BB26" s="30"/>
      <c r="BC26" s="30"/>
      <c r="BD26" s="30"/>
      <c r="BE26" s="30"/>
      <c r="BF26" s="30"/>
      <c r="BG26" s="30"/>
      <c r="BH26" s="30"/>
      <c r="BI26" s="30"/>
      <c r="BJ26" s="31"/>
      <c r="BK26" s="2"/>
      <c r="BL26" s="32"/>
      <c r="BM26" s="32"/>
      <c r="BN26" s="32"/>
      <c r="BO26" s="32"/>
      <c r="BP26" s="32"/>
      <c r="BQ26" s="32"/>
      <c r="BR26" s="32"/>
      <c r="BS26" s="32"/>
      <c r="BT26" s="32"/>
      <c r="BU26" s="32"/>
      <c r="BV26" s="32"/>
      <c r="BW26" s="32"/>
      <c r="BX26" s="32"/>
      <c r="BY26" s="32"/>
      <c r="BZ26" s="32"/>
    </row>
    <row r="27" customFormat="false" ht="13.5" hidden="false" customHeight="true" outlineLevel="0" collapsed="false">
      <c r="A27" s="2"/>
      <c r="B27" s="29"/>
      <c r="C27" s="30"/>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c r="AL27" s="30"/>
      <c r="AM27" s="30"/>
      <c r="AN27" s="30"/>
      <c r="AO27" s="30"/>
      <c r="AP27" s="30"/>
      <c r="AQ27" s="30"/>
      <c r="AR27" s="30"/>
      <c r="AS27" s="30"/>
      <c r="AT27" s="30"/>
      <c r="AU27" s="30"/>
      <c r="AV27" s="30"/>
      <c r="AW27" s="30"/>
      <c r="AX27" s="30"/>
      <c r="AY27" s="30"/>
      <c r="AZ27" s="30"/>
      <c r="BA27" s="30"/>
      <c r="BB27" s="30"/>
      <c r="BC27" s="30"/>
      <c r="BD27" s="30"/>
      <c r="BE27" s="30"/>
      <c r="BF27" s="30"/>
      <c r="BG27" s="30"/>
      <c r="BH27" s="30"/>
      <c r="BI27" s="30"/>
      <c r="BJ27" s="31"/>
      <c r="BK27" s="2"/>
      <c r="BL27" s="32"/>
      <c r="BM27" s="32"/>
      <c r="BN27" s="32"/>
      <c r="BO27" s="32"/>
      <c r="BP27" s="32"/>
      <c r="BQ27" s="32"/>
      <c r="BR27" s="32"/>
      <c r="BS27" s="32"/>
      <c r="BT27" s="32"/>
      <c r="BU27" s="32"/>
      <c r="BV27" s="32"/>
      <c r="BW27" s="32"/>
      <c r="BX27" s="32"/>
      <c r="BY27" s="32"/>
      <c r="BZ27" s="32"/>
    </row>
    <row r="28" customFormat="false" ht="13.5" hidden="false" customHeight="true" outlineLevel="0" collapsed="false">
      <c r="A28" s="2"/>
      <c r="B28" s="29"/>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1"/>
      <c r="BK28" s="2"/>
      <c r="BL28" s="32"/>
      <c r="BM28" s="32"/>
      <c r="BN28" s="32"/>
      <c r="BO28" s="32"/>
      <c r="BP28" s="32"/>
      <c r="BQ28" s="32"/>
      <c r="BR28" s="32"/>
      <c r="BS28" s="32"/>
      <c r="BT28" s="32"/>
      <c r="BU28" s="32"/>
      <c r="BV28" s="32"/>
      <c r="BW28" s="32"/>
      <c r="BX28" s="32"/>
      <c r="BY28" s="32"/>
      <c r="BZ28" s="32"/>
    </row>
    <row r="29" customFormat="false" ht="13.5" hidden="false" customHeight="true" outlineLevel="0" collapsed="false">
      <c r="A29" s="2"/>
      <c r="B29" s="29"/>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1"/>
      <c r="BK29" s="2"/>
      <c r="BL29" s="32"/>
      <c r="BM29" s="32"/>
      <c r="BN29" s="32"/>
      <c r="BO29" s="32"/>
      <c r="BP29" s="32"/>
      <c r="BQ29" s="32"/>
      <c r="BR29" s="32"/>
      <c r="BS29" s="32"/>
      <c r="BT29" s="32"/>
      <c r="BU29" s="32"/>
      <c r="BV29" s="32"/>
      <c r="BW29" s="32"/>
      <c r="BX29" s="32"/>
      <c r="BY29" s="32"/>
      <c r="BZ29" s="32"/>
    </row>
    <row r="30" customFormat="false" ht="13.5" hidden="false" customHeight="true" outlineLevel="0" collapsed="false">
      <c r="A30" s="2"/>
      <c r="B30" s="29"/>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1"/>
      <c r="BK30" s="2"/>
      <c r="BL30" s="32"/>
      <c r="BM30" s="32"/>
      <c r="BN30" s="32"/>
      <c r="BO30" s="32"/>
      <c r="BP30" s="32"/>
      <c r="BQ30" s="32"/>
      <c r="BR30" s="32"/>
      <c r="BS30" s="32"/>
      <c r="BT30" s="32"/>
      <c r="BU30" s="32"/>
      <c r="BV30" s="32"/>
      <c r="BW30" s="32"/>
      <c r="BX30" s="32"/>
      <c r="BY30" s="32"/>
      <c r="BZ30" s="32"/>
    </row>
    <row r="31" customFormat="false" ht="13.5" hidden="false" customHeight="true" outlineLevel="0" collapsed="false">
      <c r="A31" s="2"/>
      <c r="B31" s="29"/>
      <c r="C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c r="BG31" s="30"/>
      <c r="BH31" s="30"/>
      <c r="BI31" s="30"/>
      <c r="BJ31" s="31"/>
      <c r="BK31" s="2"/>
      <c r="BL31" s="32"/>
      <c r="BM31" s="32"/>
      <c r="BN31" s="32"/>
      <c r="BO31" s="32"/>
      <c r="BP31" s="32"/>
      <c r="BQ31" s="32"/>
      <c r="BR31" s="32"/>
      <c r="BS31" s="32"/>
      <c r="BT31" s="32"/>
      <c r="BU31" s="32"/>
      <c r="BV31" s="32"/>
      <c r="BW31" s="32"/>
      <c r="BX31" s="32"/>
      <c r="BY31" s="32"/>
      <c r="BZ31" s="32"/>
    </row>
    <row r="32" customFormat="false" ht="13.5" hidden="false" customHeight="true" outlineLevel="0" collapsed="false">
      <c r="A32" s="2"/>
      <c r="B32" s="29"/>
      <c r="C32" s="30"/>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c r="AK32" s="30"/>
      <c r="AL32" s="30"/>
      <c r="AM32" s="30"/>
      <c r="AN32" s="30"/>
      <c r="AO32" s="30"/>
      <c r="AP32" s="30"/>
      <c r="AQ32" s="30"/>
      <c r="AR32" s="30"/>
      <c r="AS32" s="30"/>
      <c r="AT32" s="30"/>
      <c r="AU32" s="30"/>
      <c r="AV32" s="30"/>
      <c r="AW32" s="30"/>
      <c r="AX32" s="30"/>
      <c r="AY32" s="30"/>
      <c r="AZ32" s="30"/>
      <c r="BA32" s="30"/>
      <c r="BB32" s="30"/>
      <c r="BC32" s="30"/>
      <c r="BD32" s="30"/>
      <c r="BE32" s="30"/>
      <c r="BF32" s="30"/>
      <c r="BG32" s="30"/>
      <c r="BH32" s="30"/>
      <c r="BI32" s="30"/>
      <c r="BJ32" s="31"/>
      <c r="BK32" s="2"/>
      <c r="BL32" s="32"/>
      <c r="BM32" s="32"/>
      <c r="BN32" s="32"/>
      <c r="BO32" s="32"/>
      <c r="BP32" s="32"/>
      <c r="BQ32" s="32"/>
      <c r="BR32" s="32"/>
      <c r="BS32" s="32"/>
      <c r="BT32" s="32"/>
      <c r="BU32" s="32"/>
      <c r="BV32" s="32"/>
      <c r="BW32" s="32"/>
      <c r="BX32" s="32"/>
      <c r="BY32" s="32"/>
      <c r="BZ32" s="32"/>
    </row>
    <row r="33" customFormat="false" ht="13.5" hidden="false" customHeight="true" outlineLevel="0" collapsed="false">
      <c r="A33" s="2"/>
      <c r="B33" s="29"/>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30"/>
      <c r="AL33" s="30"/>
      <c r="AM33" s="30"/>
      <c r="AN33" s="30"/>
      <c r="AO33" s="30"/>
      <c r="AP33" s="30"/>
      <c r="AQ33" s="30"/>
      <c r="AR33" s="30"/>
      <c r="AS33" s="30"/>
      <c r="AT33" s="30"/>
      <c r="AU33" s="30"/>
      <c r="AV33" s="30"/>
      <c r="AW33" s="30"/>
      <c r="AX33" s="30"/>
      <c r="AY33" s="30"/>
      <c r="AZ33" s="30"/>
      <c r="BA33" s="30"/>
      <c r="BB33" s="30"/>
      <c r="BC33" s="30"/>
      <c r="BD33" s="30"/>
      <c r="BE33" s="30"/>
      <c r="BF33" s="30"/>
      <c r="BG33" s="30"/>
      <c r="BH33" s="30"/>
      <c r="BI33" s="30"/>
      <c r="BJ33" s="31"/>
      <c r="BK33" s="2"/>
      <c r="BL33" s="32"/>
      <c r="BM33" s="32"/>
      <c r="BN33" s="32"/>
      <c r="BO33" s="32"/>
      <c r="BP33" s="32"/>
      <c r="BQ33" s="32"/>
      <c r="BR33" s="32"/>
      <c r="BS33" s="32"/>
      <c r="BT33" s="32"/>
      <c r="BU33" s="32"/>
      <c r="BV33" s="32"/>
      <c r="BW33" s="32"/>
      <c r="BX33" s="32"/>
      <c r="BY33" s="32"/>
      <c r="BZ33" s="32"/>
    </row>
    <row r="34" customFormat="false" ht="13.5" hidden="false" customHeight="true" outlineLevel="0" collapsed="false">
      <c r="A34" s="2"/>
      <c r="B34" s="29"/>
      <c r="C34" s="33"/>
      <c r="D34" s="33"/>
      <c r="E34" s="33"/>
      <c r="F34" s="33"/>
      <c r="G34" s="33"/>
      <c r="H34" s="33"/>
      <c r="I34" s="33"/>
      <c r="J34" s="33"/>
      <c r="K34" s="33"/>
      <c r="L34" s="33"/>
      <c r="M34" s="33"/>
      <c r="N34" s="33"/>
      <c r="O34" s="33"/>
      <c r="P34" s="33"/>
      <c r="Q34" s="34"/>
      <c r="R34" s="33"/>
      <c r="S34" s="33"/>
      <c r="T34" s="33"/>
      <c r="U34" s="33"/>
      <c r="V34" s="33"/>
      <c r="W34" s="33"/>
      <c r="X34" s="33"/>
      <c r="Y34" s="33"/>
      <c r="Z34" s="33"/>
      <c r="AA34" s="33"/>
      <c r="AB34" s="33"/>
      <c r="AC34" s="33"/>
      <c r="AD34" s="33"/>
      <c r="AE34" s="33"/>
      <c r="AF34" s="34"/>
      <c r="AG34" s="33"/>
      <c r="AH34" s="33"/>
      <c r="AI34" s="33"/>
      <c r="AJ34" s="33"/>
      <c r="AK34" s="33"/>
      <c r="AL34" s="33"/>
      <c r="AM34" s="33"/>
      <c r="AN34" s="33"/>
      <c r="AO34" s="33"/>
      <c r="AP34" s="33"/>
      <c r="AQ34" s="33"/>
      <c r="AR34" s="33"/>
      <c r="AS34" s="33"/>
      <c r="AT34" s="33"/>
      <c r="AU34" s="34"/>
      <c r="AV34" s="33"/>
      <c r="AW34" s="33"/>
      <c r="AX34" s="33"/>
      <c r="AY34" s="33"/>
      <c r="AZ34" s="33"/>
      <c r="BA34" s="33"/>
      <c r="BB34" s="33"/>
      <c r="BC34" s="33"/>
      <c r="BD34" s="33"/>
      <c r="BE34" s="33"/>
      <c r="BF34" s="33"/>
      <c r="BG34" s="33"/>
      <c r="BH34" s="33"/>
      <c r="BI34" s="33"/>
      <c r="BJ34" s="31"/>
      <c r="BK34" s="2"/>
      <c r="BL34" s="32"/>
      <c r="BM34" s="32"/>
      <c r="BN34" s="32"/>
      <c r="BO34" s="32"/>
      <c r="BP34" s="32"/>
      <c r="BQ34" s="32"/>
      <c r="BR34" s="32"/>
      <c r="BS34" s="32"/>
      <c r="BT34" s="32"/>
      <c r="BU34" s="32"/>
      <c r="BV34" s="32"/>
      <c r="BW34" s="32"/>
      <c r="BX34" s="32"/>
      <c r="BY34" s="32"/>
      <c r="BZ34" s="32"/>
    </row>
    <row r="35" customFormat="false" ht="13.5" hidden="false" customHeight="true" outlineLevel="0" collapsed="false">
      <c r="A35" s="2"/>
      <c r="B35" s="29"/>
      <c r="C35" s="33"/>
      <c r="D35" s="33"/>
      <c r="E35" s="33"/>
      <c r="F35" s="33"/>
      <c r="G35" s="33"/>
      <c r="H35" s="33"/>
      <c r="I35" s="33"/>
      <c r="J35" s="33"/>
      <c r="K35" s="33"/>
      <c r="L35" s="33"/>
      <c r="M35" s="33"/>
      <c r="N35" s="33"/>
      <c r="O35" s="33"/>
      <c r="P35" s="33"/>
      <c r="Q35" s="34"/>
      <c r="R35" s="33"/>
      <c r="S35" s="33"/>
      <c r="T35" s="33"/>
      <c r="U35" s="33"/>
      <c r="V35" s="33"/>
      <c r="W35" s="33"/>
      <c r="X35" s="33"/>
      <c r="Y35" s="33"/>
      <c r="Z35" s="33"/>
      <c r="AA35" s="33"/>
      <c r="AB35" s="33"/>
      <c r="AC35" s="33"/>
      <c r="AD35" s="33"/>
      <c r="AE35" s="33"/>
      <c r="AF35" s="34"/>
      <c r="AG35" s="33"/>
      <c r="AH35" s="33"/>
      <c r="AI35" s="33"/>
      <c r="AJ35" s="33"/>
      <c r="AK35" s="33"/>
      <c r="AL35" s="33"/>
      <c r="AM35" s="33"/>
      <c r="AN35" s="33"/>
      <c r="AO35" s="33"/>
      <c r="AP35" s="33"/>
      <c r="AQ35" s="33"/>
      <c r="AR35" s="33"/>
      <c r="AS35" s="33"/>
      <c r="AT35" s="33"/>
      <c r="AU35" s="34"/>
      <c r="AV35" s="33"/>
      <c r="AW35" s="33"/>
      <c r="AX35" s="33"/>
      <c r="AY35" s="33"/>
      <c r="AZ35" s="33"/>
      <c r="BA35" s="33"/>
      <c r="BB35" s="33"/>
      <c r="BC35" s="33"/>
      <c r="BD35" s="33"/>
      <c r="BE35" s="33"/>
      <c r="BF35" s="33"/>
      <c r="BG35" s="33"/>
      <c r="BH35" s="33"/>
      <c r="BI35" s="33"/>
      <c r="BJ35" s="31"/>
      <c r="BK35" s="2"/>
      <c r="BL35" s="32"/>
      <c r="BM35" s="32"/>
      <c r="BN35" s="32"/>
      <c r="BO35" s="32"/>
      <c r="BP35" s="32"/>
      <c r="BQ35" s="32"/>
      <c r="BR35" s="32"/>
      <c r="BS35" s="32"/>
      <c r="BT35" s="32"/>
      <c r="BU35" s="32"/>
      <c r="BV35" s="32"/>
      <c r="BW35" s="32"/>
      <c r="BX35" s="32"/>
      <c r="BY35" s="32"/>
      <c r="BZ35" s="32"/>
    </row>
    <row r="36" customFormat="false" ht="13.5" hidden="false" customHeight="true" outlineLevel="0" collapsed="false">
      <c r="A36" s="2"/>
      <c r="B36" s="29"/>
      <c r="C36" s="30"/>
      <c r="D36" s="30"/>
      <c r="E36" s="30"/>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30"/>
      <c r="AL36" s="30"/>
      <c r="AM36" s="30"/>
      <c r="AN36" s="30"/>
      <c r="AO36" s="30"/>
      <c r="AP36" s="30"/>
      <c r="AQ36" s="30"/>
      <c r="AR36" s="30"/>
      <c r="AS36" s="30"/>
      <c r="AT36" s="30"/>
      <c r="AU36" s="30"/>
      <c r="AV36" s="30"/>
      <c r="AW36" s="30"/>
      <c r="AX36" s="30"/>
      <c r="AY36" s="30"/>
      <c r="AZ36" s="30"/>
      <c r="BA36" s="30"/>
      <c r="BB36" s="30"/>
      <c r="BC36" s="30"/>
      <c r="BD36" s="30"/>
      <c r="BE36" s="30"/>
      <c r="BF36" s="30"/>
      <c r="BG36" s="30"/>
      <c r="BH36" s="30"/>
      <c r="BI36" s="30"/>
      <c r="BJ36" s="31"/>
      <c r="BK36" s="2"/>
      <c r="BL36" s="32"/>
      <c r="BM36" s="32"/>
      <c r="BN36" s="32"/>
      <c r="BO36" s="32"/>
      <c r="BP36" s="32"/>
      <c r="BQ36" s="32"/>
      <c r="BR36" s="32"/>
      <c r="BS36" s="32"/>
      <c r="BT36" s="32"/>
      <c r="BU36" s="32"/>
      <c r="BV36" s="32"/>
      <c r="BW36" s="32"/>
      <c r="BX36" s="32"/>
      <c r="BY36" s="32"/>
      <c r="BZ36" s="32"/>
    </row>
    <row r="37" customFormat="false" ht="13.5" hidden="false" customHeight="true" outlineLevel="0" collapsed="false">
      <c r="A37" s="2"/>
      <c r="B37" s="29"/>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30"/>
      <c r="AN37" s="30"/>
      <c r="AO37" s="30"/>
      <c r="AP37" s="30"/>
      <c r="AQ37" s="30"/>
      <c r="AR37" s="30"/>
      <c r="AS37" s="30"/>
      <c r="AT37" s="30"/>
      <c r="AU37" s="30"/>
      <c r="AV37" s="30"/>
      <c r="AW37" s="30"/>
      <c r="AX37" s="30"/>
      <c r="AY37" s="30"/>
      <c r="AZ37" s="30"/>
      <c r="BA37" s="30"/>
      <c r="BB37" s="30"/>
      <c r="BC37" s="30"/>
      <c r="BD37" s="30"/>
      <c r="BE37" s="30"/>
      <c r="BF37" s="30"/>
      <c r="BG37" s="30"/>
      <c r="BH37" s="30"/>
      <c r="BI37" s="30"/>
      <c r="BJ37" s="31"/>
      <c r="BK37" s="2"/>
      <c r="BL37" s="32"/>
      <c r="BM37" s="32"/>
      <c r="BN37" s="32"/>
      <c r="BO37" s="32"/>
      <c r="BP37" s="32"/>
      <c r="BQ37" s="32"/>
      <c r="BR37" s="32"/>
      <c r="BS37" s="32"/>
      <c r="BT37" s="32"/>
      <c r="BU37" s="32"/>
      <c r="BV37" s="32"/>
      <c r="BW37" s="32"/>
      <c r="BX37" s="32"/>
      <c r="BY37" s="32"/>
      <c r="BZ37" s="32"/>
    </row>
    <row r="38" customFormat="false" ht="13.5" hidden="false" customHeight="true" outlineLevel="0" collapsed="false">
      <c r="A38" s="2"/>
      <c r="B38" s="29"/>
      <c r="C38" s="30"/>
      <c r="D38" s="30"/>
      <c r="E38" s="30"/>
      <c r="F38" s="30"/>
      <c r="G38" s="30"/>
      <c r="H38" s="30"/>
      <c r="I38" s="30"/>
      <c r="J38" s="30"/>
      <c r="K38" s="30"/>
      <c r="L38" s="30"/>
      <c r="M38" s="30"/>
      <c r="N38" s="30"/>
      <c r="O38" s="30"/>
      <c r="P38" s="30"/>
      <c r="Q38" s="30"/>
      <c r="R38" s="30"/>
      <c r="S38" s="30"/>
      <c r="T38" s="30"/>
      <c r="U38" s="30"/>
      <c r="V38" s="30"/>
      <c r="W38" s="30"/>
      <c r="X38" s="30"/>
      <c r="Y38" s="30"/>
      <c r="Z38" s="30"/>
      <c r="AA38" s="30"/>
      <c r="AB38" s="30"/>
      <c r="AC38" s="30"/>
      <c r="AD38" s="30"/>
      <c r="AE38" s="30"/>
      <c r="AF38" s="30"/>
      <c r="AG38" s="30"/>
      <c r="AH38" s="30"/>
      <c r="AI38" s="30"/>
      <c r="AJ38" s="30"/>
      <c r="AK38" s="30"/>
      <c r="AL38" s="30"/>
      <c r="AM38" s="30"/>
      <c r="AN38" s="30"/>
      <c r="AO38" s="30"/>
      <c r="AP38" s="30"/>
      <c r="AQ38" s="30"/>
      <c r="AR38" s="30"/>
      <c r="AS38" s="30"/>
      <c r="AT38" s="30"/>
      <c r="AU38" s="30"/>
      <c r="AV38" s="30"/>
      <c r="AW38" s="30"/>
      <c r="AX38" s="30"/>
      <c r="AY38" s="30"/>
      <c r="AZ38" s="30"/>
      <c r="BA38" s="30"/>
      <c r="BB38" s="30"/>
      <c r="BC38" s="30"/>
      <c r="BD38" s="30"/>
      <c r="BE38" s="30"/>
      <c r="BF38" s="30"/>
      <c r="BG38" s="30"/>
      <c r="BH38" s="30"/>
      <c r="BI38" s="30"/>
      <c r="BJ38" s="31"/>
      <c r="BK38" s="2"/>
      <c r="BL38" s="32"/>
      <c r="BM38" s="32"/>
      <c r="BN38" s="32"/>
      <c r="BO38" s="32"/>
      <c r="BP38" s="32"/>
      <c r="BQ38" s="32"/>
      <c r="BR38" s="32"/>
      <c r="BS38" s="32"/>
      <c r="BT38" s="32"/>
      <c r="BU38" s="32"/>
      <c r="BV38" s="32"/>
      <c r="BW38" s="32"/>
      <c r="BX38" s="32"/>
      <c r="BY38" s="32"/>
      <c r="BZ38" s="32"/>
    </row>
    <row r="39" customFormat="false" ht="13.5" hidden="false" customHeight="true" outlineLevel="0" collapsed="false">
      <c r="A39" s="2"/>
      <c r="B39" s="29"/>
      <c r="C39" s="30"/>
      <c r="D39" s="30"/>
      <c r="E39" s="30"/>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c r="AE39" s="30"/>
      <c r="AF39" s="30"/>
      <c r="AG39" s="30"/>
      <c r="AH39" s="30"/>
      <c r="AI39" s="30"/>
      <c r="AJ39" s="30"/>
      <c r="AK39" s="30"/>
      <c r="AL39" s="30"/>
      <c r="AM39" s="30"/>
      <c r="AN39" s="30"/>
      <c r="AO39" s="30"/>
      <c r="AP39" s="30"/>
      <c r="AQ39" s="30"/>
      <c r="AR39" s="30"/>
      <c r="AS39" s="30"/>
      <c r="AT39" s="30"/>
      <c r="AU39" s="30"/>
      <c r="AV39" s="30"/>
      <c r="AW39" s="30"/>
      <c r="AX39" s="30"/>
      <c r="AY39" s="30"/>
      <c r="AZ39" s="30"/>
      <c r="BA39" s="30"/>
      <c r="BB39" s="30"/>
      <c r="BC39" s="30"/>
      <c r="BD39" s="30"/>
      <c r="BE39" s="30"/>
      <c r="BF39" s="30"/>
      <c r="BG39" s="30"/>
      <c r="BH39" s="30"/>
      <c r="BI39" s="30"/>
      <c r="BJ39" s="31"/>
      <c r="BK39" s="2"/>
      <c r="BL39" s="32"/>
      <c r="BM39" s="32"/>
      <c r="BN39" s="32"/>
      <c r="BO39" s="32"/>
      <c r="BP39" s="32"/>
      <c r="BQ39" s="32"/>
      <c r="BR39" s="32"/>
      <c r="BS39" s="32"/>
      <c r="BT39" s="32"/>
      <c r="BU39" s="32"/>
      <c r="BV39" s="32"/>
      <c r="BW39" s="32"/>
      <c r="BX39" s="32"/>
      <c r="BY39" s="32"/>
      <c r="BZ39" s="32"/>
    </row>
    <row r="40" customFormat="false" ht="13.5" hidden="false" customHeight="true" outlineLevel="0" collapsed="false">
      <c r="A40" s="2"/>
      <c r="B40" s="29"/>
      <c r="C40" s="30"/>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0"/>
      <c r="AI40" s="30"/>
      <c r="AJ40" s="30"/>
      <c r="AK40" s="30"/>
      <c r="AL40" s="30"/>
      <c r="AM40" s="30"/>
      <c r="AN40" s="30"/>
      <c r="AO40" s="30"/>
      <c r="AP40" s="30"/>
      <c r="AQ40" s="30"/>
      <c r="AR40" s="30"/>
      <c r="AS40" s="30"/>
      <c r="AT40" s="30"/>
      <c r="AU40" s="30"/>
      <c r="AV40" s="30"/>
      <c r="AW40" s="30"/>
      <c r="AX40" s="30"/>
      <c r="AY40" s="30"/>
      <c r="AZ40" s="30"/>
      <c r="BA40" s="30"/>
      <c r="BB40" s="30"/>
      <c r="BC40" s="30"/>
      <c r="BD40" s="30"/>
      <c r="BE40" s="30"/>
      <c r="BF40" s="30"/>
      <c r="BG40" s="30"/>
      <c r="BH40" s="30"/>
      <c r="BI40" s="30"/>
      <c r="BJ40" s="31"/>
      <c r="BK40" s="2"/>
      <c r="BL40" s="32"/>
      <c r="BM40" s="32"/>
      <c r="BN40" s="32"/>
      <c r="BO40" s="32"/>
      <c r="BP40" s="32"/>
      <c r="BQ40" s="32"/>
      <c r="BR40" s="32"/>
      <c r="BS40" s="32"/>
      <c r="BT40" s="32"/>
      <c r="BU40" s="32"/>
      <c r="BV40" s="32"/>
      <c r="BW40" s="32"/>
      <c r="BX40" s="32"/>
      <c r="BY40" s="32"/>
      <c r="BZ40" s="32"/>
    </row>
    <row r="41" customFormat="false" ht="13.5" hidden="false" customHeight="true" outlineLevel="0" collapsed="false">
      <c r="A41" s="2"/>
      <c r="B41" s="29"/>
      <c r="C41" s="30"/>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0"/>
      <c r="AG41" s="30"/>
      <c r="AH41" s="30"/>
      <c r="AI41" s="30"/>
      <c r="AJ41" s="30"/>
      <c r="AK41" s="30"/>
      <c r="AL41" s="30"/>
      <c r="AM41" s="30"/>
      <c r="AN41" s="30"/>
      <c r="AO41" s="30"/>
      <c r="AP41" s="30"/>
      <c r="AQ41" s="30"/>
      <c r="AR41" s="30"/>
      <c r="AS41" s="30"/>
      <c r="AT41" s="30"/>
      <c r="AU41" s="30"/>
      <c r="AV41" s="30"/>
      <c r="AW41" s="30"/>
      <c r="AX41" s="30"/>
      <c r="AY41" s="30"/>
      <c r="AZ41" s="30"/>
      <c r="BA41" s="30"/>
      <c r="BB41" s="30"/>
      <c r="BC41" s="30"/>
      <c r="BD41" s="30"/>
      <c r="BE41" s="30"/>
      <c r="BF41" s="30"/>
      <c r="BG41" s="30"/>
      <c r="BH41" s="30"/>
      <c r="BI41" s="30"/>
      <c r="BJ41" s="31"/>
      <c r="BK41" s="2"/>
      <c r="BL41" s="32"/>
      <c r="BM41" s="32"/>
      <c r="BN41" s="32"/>
      <c r="BO41" s="32"/>
      <c r="BP41" s="32"/>
      <c r="BQ41" s="32"/>
      <c r="BR41" s="32"/>
      <c r="BS41" s="32"/>
      <c r="BT41" s="32"/>
      <c r="BU41" s="32"/>
      <c r="BV41" s="32"/>
      <c r="BW41" s="32"/>
      <c r="BX41" s="32"/>
      <c r="BY41" s="32"/>
      <c r="BZ41" s="32"/>
    </row>
    <row r="42" customFormat="false" ht="13.5" hidden="false" customHeight="true" outlineLevel="0" collapsed="false">
      <c r="A42" s="2"/>
      <c r="B42" s="29"/>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0"/>
      <c r="AG42" s="30"/>
      <c r="AH42" s="30"/>
      <c r="AI42" s="30"/>
      <c r="AJ42" s="30"/>
      <c r="AK42" s="30"/>
      <c r="AL42" s="30"/>
      <c r="AM42" s="30"/>
      <c r="AN42" s="30"/>
      <c r="AO42" s="30"/>
      <c r="AP42" s="30"/>
      <c r="AQ42" s="30"/>
      <c r="AR42" s="30"/>
      <c r="AS42" s="30"/>
      <c r="AT42" s="30"/>
      <c r="AU42" s="30"/>
      <c r="AV42" s="30"/>
      <c r="AW42" s="30"/>
      <c r="AX42" s="30"/>
      <c r="AY42" s="30"/>
      <c r="AZ42" s="30"/>
      <c r="BA42" s="30"/>
      <c r="BB42" s="30"/>
      <c r="BC42" s="30"/>
      <c r="BD42" s="30"/>
      <c r="BE42" s="30"/>
      <c r="BF42" s="30"/>
      <c r="BG42" s="30"/>
      <c r="BH42" s="30"/>
      <c r="BI42" s="30"/>
      <c r="BJ42" s="31"/>
      <c r="BK42" s="2"/>
      <c r="BL42" s="32"/>
      <c r="BM42" s="32"/>
      <c r="BN42" s="32"/>
      <c r="BO42" s="32"/>
      <c r="BP42" s="32"/>
      <c r="BQ42" s="32"/>
      <c r="BR42" s="32"/>
      <c r="BS42" s="32"/>
      <c r="BT42" s="32"/>
      <c r="BU42" s="32"/>
      <c r="BV42" s="32"/>
      <c r="BW42" s="32"/>
      <c r="BX42" s="32"/>
      <c r="BY42" s="32"/>
      <c r="BZ42" s="32"/>
    </row>
    <row r="43" customFormat="false" ht="13.5" hidden="false" customHeight="true" outlineLevel="0" collapsed="false">
      <c r="A43" s="2"/>
      <c r="B43" s="29"/>
      <c r="C43" s="30"/>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c r="AE43" s="30"/>
      <c r="AF43" s="30"/>
      <c r="AG43" s="30"/>
      <c r="AH43" s="30"/>
      <c r="AI43" s="30"/>
      <c r="AJ43" s="30"/>
      <c r="AK43" s="30"/>
      <c r="AL43" s="30"/>
      <c r="AM43" s="30"/>
      <c r="AN43" s="30"/>
      <c r="AO43" s="30"/>
      <c r="AP43" s="30"/>
      <c r="AQ43" s="30"/>
      <c r="AR43" s="30"/>
      <c r="AS43" s="30"/>
      <c r="AT43" s="30"/>
      <c r="AU43" s="30"/>
      <c r="AV43" s="30"/>
      <c r="AW43" s="30"/>
      <c r="AX43" s="30"/>
      <c r="AY43" s="30"/>
      <c r="AZ43" s="30"/>
      <c r="BA43" s="30"/>
      <c r="BB43" s="30"/>
      <c r="BC43" s="30"/>
      <c r="BD43" s="30"/>
      <c r="BE43" s="30"/>
      <c r="BF43" s="30"/>
      <c r="BG43" s="30"/>
      <c r="BH43" s="30"/>
      <c r="BI43" s="30"/>
      <c r="BJ43" s="31"/>
      <c r="BK43" s="2"/>
      <c r="BL43" s="32"/>
      <c r="BM43" s="32"/>
      <c r="BN43" s="32"/>
      <c r="BO43" s="32"/>
      <c r="BP43" s="32"/>
      <c r="BQ43" s="32"/>
      <c r="BR43" s="32"/>
      <c r="BS43" s="32"/>
      <c r="BT43" s="32"/>
      <c r="BU43" s="32"/>
      <c r="BV43" s="32"/>
      <c r="BW43" s="32"/>
      <c r="BX43" s="32"/>
      <c r="BY43" s="32"/>
      <c r="BZ43" s="32"/>
    </row>
    <row r="44" customFormat="false" ht="13.5" hidden="false" customHeight="true" outlineLevel="0" collapsed="false">
      <c r="A44" s="2"/>
      <c r="B44" s="29"/>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J44" s="30"/>
      <c r="AK44" s="30"/>
      <c r="AL44" s="30"/>
      <c r="AM44" s="30"/>
      <c r="AN44" s="30"/>
      <c r="AO44" s="30"/>
      <c r="AP44" s="30"/>
      <c r="AQ44" s="30"/>
      <c r="AR44" s="30"/>
      <c r="AS44" s="30"/>
      <c r="AT44" s="30"/>
      <c r="AU44" s="30"/>
      <c r="AV44" s="30"/>
      <c r="AW44" s="30"/>
      <c r="AX44" s="30"/>
      <c r="AY44" s="30"/>
      <c r="AZ44" s="30"/>
      <c r="BA44" s="30"/>
      <c r="BB44" s="30"/>
      <c r="BC44" s="30"/>
      <c r="BD44" s="30"/>
      <c r="BE44" s="30"/>
      <c r="BF44" s="30"/>
      <c r="BG44" s="30"/>
      <c r="BH44" s="30"/>
      <c r="BI44" s="30"/>
      <c r="BJ44" s="31"/>
      <c r="BK44" s="2"/>
      <c r="BL44" s="32"/>
      <c r="BM44" s="32"/>
      <c r="BN44" s="32"/>
      <c r="BO44" s="32"/>
      <c r="BP44" s="32"/>
      <c r="BQ44" s="32"/>
      <c r="BR44" s="32"/>
      <c r="BS44" s="32"/>
      <c r="BT44" s="32"/>
      <c r="BU44" s="32"/>
      <c r="BV44" s="32"/>
      <c r="BW44" s="32"/>
      <c r="BX44" s="32"/>
      <c r="BY44" s="32"/>
      <c r="BZ44" s="32"/>
    </row>
    <row r="45" customFormat="false" ht="13.5" hidden="false" customHeight="true" outlineLevel="0" collapsed="false">
      <c r="A45" s="2"/>
      <c r="B45" s="29"/>
      <c r="C45" s="30"/>
      <c r="D45" s="30"/>
      <c r="E45" s="30"/>
      <c r="F45" s="30"/>
      <c r="G45" s="30"/>
      <c r="H45" s="30"/>
      <c r="I45" s="30"/>
      <c r="J45" s="30"/>
      <c r="K45" s="30"/>
      <c r="L45" s="30"/>
      <c r="M45" s="30"/>
      <c r="N45" s="30"/>
      <c r="O45" s="30"/>
      <c r="P45" s="30"/>
      <c r="Q45" s="30"/>
      <c r="R45" s="30"/>
      <c r="S45" s="30"/>
      <c r="T45" s="30"/>
      <c r="U45" s="30"/>
      <c r="V45" s="30"/>
      <c r="W45" s="30"/>
      <c r="X45" s="30"/>
      <c r="Y45" s="30"/>
      <c r="Z45" s="30"/>
      <c r="AA45" s="30"/>
      <c r="AB45" s="30"/>
      <c r="AC45" s="30"/>
      <c r="AD45" s="30"/>
      <c r="AE45" s="30"/>
      <c r="AF45" s="30"/>
      <c r="AG45" s="30"/>
      <c r="AH45" s="30"/>
      <c r="AI45" s="30"/>
      <c r="AJ45" s="30"/>
      <c r="AK45" s="30"/>
      <c r="AL45" s="30"/>
      <c r="AM45" s="30"/>
      <c r="AN45" s="30"/>
      <c r="AO45" s="30"/>
      <c r="AP45" s="30"/>
      <c r="AQ45" s="30"/>
      <c r="AR45" s="30"/>
      <c r="AS45" s="30"/>
      <c r="AT45" s="30"/>
      <c r="AU45" s="30"/>
      <c r="AV45" s="30"/>
      <c r="AW45" s="30"/>
      <c r="AX45" s="30"/>
      <c r="AY45" s="30"/>
      <c r="AZ45" s="30"/>
      <c r="BA45" s="30"/>
      <c r="BB45" s="30"/>
      <c r="BC45" s="30"/>
      <c r="BD45" s="30"/>
      <c r="BE45" s="30"/>
      <c r="BF45" s="30"/>
      <c r="BG45" s="30"/>
      <c r="BH45" s="30"/>
      <c r="BI45" s="30"/>
      <c r="BJ45" s="31"/>
      <c r="BK45" s="2"/>
      <c r="BL45" s="28" t="s">
        <v>28</v>
      </c>
      <c r="BM45" s="28"/>
      <c r="BN45" s="28"/>
      <c r="BO45" s="28"/>
      <c r="BP45" s="28"/>
      <c r="BQ45" s="28"/>
      <c r="BR45" s="28"/>
      <c r="BS45" s="28"/>
      <c r="BT45" s="28"/>
      <c r="BU45" s="28"/>
      <c r="BV45" s="28"/>
      <c r="BW45" s="28"/>
      <c r="BX45" s="28"/>
      <c r="BY45" s="28"/>
      <c r="BZ45" s="28"/>
    </row>
    <row r="46" customFormat="false" ht="13.5" hidden="false" customHeight="true" outlineLevel="0" collapsed="false">
      <c r="A46" s="2"/>
      <c r="B46" s="29"/>
      <c r="C46" s="30"/>
      <c r="D46" s="30"/>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30"/>
      <c r="AI46" s="30"/>
      <c r="AJ46" s="30"/>
      <c r="AK46" s="30"/>
      <c r="AL46" s="30"/>
      <c r="AM46" s="30"/>
      <c r="AN46" s="30"/>
      <c r="AO46" s="30"/>
      <c r="AP46" s="30"/>
      <c r="AQ46" s="30"/>
      <c r="AR46" s="30"/>
      <c r="AS46" s="30"/>
      <c r="AT46" s="30"/>
      <c r="AU46" s="30"/>
      <c r="AV46" s="30"/>
      <c r="AW46" s="30"/>
      <c r="AX46" s="30"/>
      <c r="AY46" s="30"/>
      <c r="AZ46" s="30"/>
      <c r="BA46" s="30"/>
      <c r="BB46" s="30"/>
      <c r="BC46" s="30"/>
      <c r="BD46" s="30"/>
      <c r="BE46" s="30"/>
      <c r="BF46" s="30"/>
      <c r="BG46" s="30"/>
      <c r="BH46" s="30"/>
      <c r="BI46" s="30"/>
      <c r="BJ46" s="31"/>
      <c r="BK46" s="2"/>
      <c r="BL46" s="28"/>
      <c r="BM46" s="28"/>
      <c r="BN46" s="28"/>
      <c r="BO46" s="28"/>
      <c r="BP46" s="28"/>
      <c r="BQ46" s="28"/>
      <c r="BR46" s="28"/>
      <c r="BS46" s="28"/>
      <c r="BT46" s="28"/>
      <c r="BU46" s="28"/>
      <c r="BV46" s="28"/>
      <c r="BW46" s="28"/>
      <c r="BX46" s="28"/>
      <c r="BY46" s="28"/>
      <c r="BZ46" s="28"/>
    </row>
    <row r="47" customFormat="false" ht="13.5" hidden="false" customHeight="true" outlineLevel="0" collapsed="false">
      <c r="A47" s="2"/>
      <c r="B47" s="29"/>
      <c r="C47" s="30"/>
      <c r="D47" s="30"/>
      <c r="E47" s="30"/>
      <c r="F47" s="30"/>
      <c r="G47" s="30"/>
      <c r="H47" s="30"/>
      <c r="I47" s="30"/>
      <c r="J47" s="30"/>
      <c r="K47" s="30"/>
      <c r="L47" s="30"/>
      <c r="M47" s="30"/>
      <c r="N47" s="30"/>
      <c r="O47" s="30"/>
      <c r="P47" s="30"/>
      <c r="Q47" s="30"/>
      <c r="R47" s="30"/>
      <c r="S47" s="30"/>
      <c r="T47" s="30"/>
      <c r="U47" s="30"/>
      <c r="V47" s="30"/>
      <c r="W47" s="30"/>
      <c r="X47" s="30"/>
      <c r="Y47" s="30"/>
      <c r="Z47" s="30"/>
      <c r="AA47" s="30"/>
      <c r="AB47" s="30"/>
      <c r="AC47" s="30"/>
      <c r="AD47" s="30"/>
      <c r="AE47" s="30"/>
      <c r="AF47" s="30"/>
      <c r="AG47" s="30"/>
      <c r="AH47" s="30"/>
      <c r="AI47" s="30"/>
      <c r="AJ47" s="30"/>
      <c r="AK47" s="30"/>
      <c r="AL47" s="30"/>
      <c r="AM47" s="30"/>
      <c r="AN47" s="30"/>
      <c r="AO47" s="30"/>
      <c r="AP47" s="30"/>
      <c r="AQ47" s="30"/>
      <c r="AR47" s="30"/>
      <c r="AS47" s="30"/>
      <c r="AT47" s="30"/>
      <c r="AU47" s="30"/>
      <c r="AV47" s="30"/>
      <c r="AW47" s="30"/>
      <c r="AX47" s="30"/>
      <c r="AY47" s="30"/>
      <c r="AZ47" s="30"/>
      <c r="BA47" s="30"/>
      <c r="BB47" s="30"/>
      <c r="BC47" s="30"/>
      <c r="BD47" s="30"/>
      <c r="BE47" s="30"/>
      <c r="BF47" s="30"/>
      <c r="BG47" s="30"/>
      <c r="BH47" s="30"/>
      <c r="BI47" s="30"/>
      <c r="BJ47" s="31"/>
      <c r="BK47" s="2"/>
      <c r="BL47" s="32" t="s">
        <v>29</v>
      </c>
      <c r="BM47" s="32"/>
      <c r="BN47" s="32"/>
      <c r="BO47" s="32"/>
      <c r="BP47" s="32"/>
      <c r="BQ47" s="32"/>
      <c r="BR47" s="32"/>
      <c r="BS47" s="32"/>
      <c r="BT47" s="32"/>
      <c r="BU47" s="32"/>
      <c r="BV47" s="32"/>
      <c r="BW47" s="32"/>
      <c r="BX47" s="32"/>
      <c r="BY47" s="32"/>
      <c r="BZ47" s="32"/>
    </row>
    <row r="48" customFormat="false" ht="13.5" hidden="false" customHeight="true" outlineLevel="0" collapsed="false">
      <c r="A48" s="2"/>
      <c r="B48" s="29"/>
      <c r="C48" s="30"/>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30"/>
      <c r="AP48" s="30"/>
      <c r="AQ48" s="30"/>
      <c r="AR48" s="30"/>
      <c r="AS48" s="30"/>
      <c r="AT48" s="30"/>
      <c r="AU48" s="30"/>
      <c r="AV48" s="30"/>
      <c r="AW48" s="30"/>
      <c r="AX48" s="30"/>
      <c r="AY48" s="30"/>
      <c r="AZ48" s="30"/>
      <c r="BA48" s="30"/>
      <c r="BB48" s="30"/>
      <c r="BC48" s="30"/>
      <c r="BD48" s="30"/>
      <c r="BE48" s="30"/>
      <c r="BF48" s="30"/>
      <c r="BG48" s="30"/>
      <c r="BH48" s="30"/>
      <c r="BI48" s="30"/>
      <c r="BJ48" s="31"/>
      <c r="BK48" s="2"/>
      <c r="BL48" s="32"/>
      <c r="BM48" s="32"/>
      <c r="BN48" s="32"/>
      <c r="BO48" s="32"/>
      <c r="BP48" s="32"/>
      <c r="BQ48" s="32"/>
      <c r="BR48" s="32"/>
      <c r="BS48" s="32"/>
      <c r="BT48" s="32"/>
      <c r="BU48" s="32"/>
      <c r="BV48" s="32"/>
      <c r="BW48" s="32"/>
      <c r="BX48" s="32"/>
      <c r="BY48" s="32"/>
      <c r="BZ48" s="32"/>
    </row>
    <row r="49" customFormat="false" ht="13.5" hidden="false" customHeight="true" outlineLevel="0" collapsed="false">
      <c r="A49" s="2"/>
      <c r="B49" s="29"/>
      <c r="C49" s="30"/>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30"/>
      <c r="AP49" s="30"/>
      <c r="AQ49" s="30"/>
      <c r="AR49" s="30"/>
      <c r="AS49" s="30"/>
      <c r="AT49" s="30"/>
      <c r="AU49" s="30"/>
      <c r="AV49" s="30"/>
      <c r="AW49" s="30"/>
      <c r="AX49" s="30"/>
      <c r="AY49" s="30"/>
      <c r="AZ49" s="30"/>
      <c r="BA49" s="30"/>
      <c r="BB49" s="30"/>
      <c r="BC49" s="30"/>
      <c r="BD49" s="30"/>
      <c r="BE49" s="30"/>
      <c r="BF49" s="30"/>
      <c r="BG49" s="30"/>
      <c r="BH49" s="30"/>
      <c r="BI49" s="30"/>
      <c r="BJ49" s="31"/>
      <c r="BK49" s="2"/>
      <c r="BL49" s="32"/>
      <c r="BM49" s="32"/>
      <c r="BN49" s="32"/>
      <c r="BO49" s="32"/>
      <c r="BP49" s="32"/>
      <c r="BQ49" s="32"/>
      <c r="BR49" s="32"/>
      <c r="BS49" s="32"/>
      <c r="BT49" s="32"/>
      <c r="BU49" s="32"/>
      <c r="BV49" s="32"/>
      <c r="BW49" s="32"/>
      <c r="BX49" s="32"/>
      <c r="BY49" s="32"/>
      <c r="BZ49" s="32"/>
    </row>
    <row r="50" customFormat="false" ht="13.5" hidden="false" customHeight="true" outlineLevel="0" collapsed="false">
      <c r="A50" s="2"/>
      <c r="B50" s="29"/>
      <c r="C50" s="3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0"/>
      <c r="AK50" s="30"/>
      <c r="AL50" s="30"/>
      <c r="AM50" s="30"/>
      <c r="AN50" s="30"/>
      <c r="AO50" s="30"/>
      <c r="AP50" s="30"/>
      <c r="AQ50" s="30"/>
      <c r="AR50" s="30"/>
      <c r="AS50" s="30"/>
      <c r="AT50" s="30"/>
      <c r="AU50" s="30"/>
      <c r="AV50" s="30"/>
      <c r="AW50" s="30"/>
      <c r="AX50" s="30"/>
      <c r="AY50" s="30"/>
      <c r="AZ50" s="30"/>
      <c r="BA50" s="30"/>
      <c r="BB50" s="30"/>
      <c r="BC50" s="30"/>
      <c r="BD50" s="30"/>
      <c r="BE50" s="30"/>
      <c r="BF50" s="30"/>
      <c r="BG50" s="30"/>
      <c r="BH50" s="30"/>
      <c r="BI50" s="30"/>
      <c r="BJ50" s="31"/>
      <c r="BK50" s="2"/>
      <c r="BL50" s="32"/>
      <c r="BM50" s="32"/>
      <c r="BN50" s="32"/>
      <c r="BO50" s="32"/>
      <c r="BP50" s="32"/>
      <c r="BQ50" s="32"/>
      <c r="BR50" s="32"/>
      <c r="BS50" s="32"/>
      <c r="BT50" s="32"/>
      <c r="BU50" s="32"/>
      <c r="BV50" s="32"/>
      <c r="BW50" s="32"/>
      <c r="BX50" s="32"/>
      <c r="BY50" s="32"/>
      <c r="BZ50" s="32"/>
    </row>
    <row r="51" customFormat="false" ht="13.5" hidden="false" customHeight="true" outlineLevel="0" collapsed="false">
      <c r="A51" s="2"/>
      <c r="B51" s="29"/>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30"/>
      <c r="AJ51" s="30"/>
      <c r="AK51" s="30"/>
      <c r="AL51" s="30"/>
      <c r="AM51" s="30"/>
      <c r="AN51" s="30"/>
      <c r="AO51" s="30"/>
      <c r="AP51" s="30"/>
      <c r="AQ51" s="30"/>
      <c r="AR51" s="30"/>
      <c r="AS51" s="30"/>
      <c r="AT51" s="30"/>
      <c r="AU51" s="30"/>
      <c r="AV51" s="30"/>
      <c r="AW51" s="30"/>
      <c r="AX51" s="30"/>
      <c r="AY51" s="30"/>
      <c r="AZ51" s="30"/>
      <c r="BA51" s="30"/>
      <c r="BB51" s="30"/>
      <c r="BC51" s="30"/>
      <c r="BD51" s="30"/>
      <c r="BE51" s="30"/>
      <c r="BF51" s="30"/>
      <c r="BG51" s="30"/>
      <c r="BH51" s="30"/>
      <c r="BI51" s="30"/>
      <c r="BJ51" s="31"/>
      <c r="BK51" s="2"/>
      <c r="BL51" s="32"/>
      <c r="BM51" s="32"/>
      <c r="BN51" s="32"/>
      <c r="BO51" s="32"/>
      <c r="BP51" s="32"/>
      <c r="BQ51" s="32"/>
      <c r="BR51" s="32"/>
      <c r="BS51" s="32"/>
      <c r="BT51" s="32"/>
      <c r="BU51" s="32"/>
      <c r="BV51" s="32"/>
      <c r="BW51" s="32"/>
      <c r="BX51" s="32"/>
      <c r="BY51" s="32"/>
      <c r="BZ51" s="32"/>
    </row>
    <row r="52" customFormat="false" ht="13.5" hidden="false" customHeight="true" outlineLevel="0" collapsed="false">
      <c r="A52" s="2"/>
      <c r="B52" s="29"/>
      <c r="C52" s="30"/>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30"/>
      <c r="AP52" s="30"/>
      <c r="AQ52" s="30"/>
      <c r="AR52" s="30"/>
      <c r="AS52" s="30"/>
      <c r="AT52" s="30"/>
      <c r="AU52" s="30"/>
      <c r="AV52" s="30"/>
      <c r="AW52" s="30"/>
      <c r="AX52" s="30"/>
      <c r="AY52" s="30"/>
      <c r="AZ52" s="30"/>
      <c r="BA52" s="30"/>
      <c r="BB52" s="30"/>
      <c r="BC52" s="30"/>
      <c r="BD52" s="30"/>
      <c r="BE52" s="30"/>
      <c r="BF52" s="30"/>
      <c r="BG52" s="30"/>
      <c r="BH52" s="30"/>
      <c r="BI52" s="30"/>
      <c r="BJ52" s="31"/>
      <c r="BK52" s="2"/>
      <c r="BL52" s="32"/>
      <c r="BM52" s="32"/>
      <c r="BN52" s="32"/>
      <c r="BO52" s="32"/>
      <c r="BP52" s="32"/>
      <c r="BQ52" s="32"/>
      <c r="BR52" s="32"/>
      <c r="BS52" s="32"/>
      <c r="BT52" s="32"/>
      <c r="BU52" s="32"/>
      <c r="BV52" s="32"/>
      <c r="BW52" s="32"/>
      <c r="BX52" s="32"/>
      <c r="BY52" s="32"/>
      <c r="BZ52" s="32"/>
    </row>
    <row r="53" customFormat="false" ht="13.5" hidden="false" customHeight="true" outlineLevel="0" collapsed="false">
      <c r="A53" s="2"/>
      <c r="B53" s="29"/>
      <c r="C53" s="30"/>
      <c r="D53" s="30"/>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30"/>
      <c r="AP53" s="30"/>
      <c r="AQ53" s="30"/>
      <c r="AR53" s="30"/>
      <c r="AS53" s="30"/>
      <c r="AT53" s="30"/>
      <c r="AU53" s="30"/>
      <c r="AV53" s="30"/>
      <c r="AW53" s="30"/>
      <c r="AX53" s="30"/>
      <c r="AY53" s="30"/>
      <c r="AZ53" s="30"/>
      <c r="BA53" s="30"/>
      <c r="BB53" s="30"/>
      <c r="BC53" s="30"/>
      <c r="BD53" s="30"/>
      <c r="BE53" s="30"/>
      <c r="BF53" s="30"/>
      <c r="BG53" s="30"/>
      <c r="BH53" s="30"/>
      <c r="BI53" s="30"/>
      <c r="BJ53" s="31"/>
      <c r="BK53" s="2"/>
      <c r="BL53" s="32"/>
      <c r="BM53" s="32"/>
      <c r="BN53" s="32"/>
      <c r="BO53" s="32"/>
      <c r="BP53" s="32"/>
      <c r="BQ53" s="32"/>
      <c r="BR53" s="32"/>
      <c r="BS53" s="32"/>
      <c r="BT53" s="32"/>
      <c r="BU53" s="32"/>
      <c r="BV53" s="32"/>
      <c r="BW53" s="32"/>
      <c r="BX53" s="32"/>
      <c r="BY53" s="32"/>
      <c r="BZ53" s="32"/>
    </row>
    <row r="54" customFormat="false" ht="13.5" hidden="false" customHeight="true" outlineLevel="0" collapsed="false">
      <c r="A54" s="2"/>
      <c r="B54" s="29"/>
      <c r="C54" s="30"/>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0"/>
      <c r="AP54" s="30"/>
      <c r="AQ54" s="30"/>
      <c r="AR54" s="30"/>
      <c r="AS54" s="30"/>
      <c r="AT54" s="30"/>
      <c r="AU54" s="30"/>
      <c r="AV54" s="30"/>
      <c r="AW54" s="30"/>
      <c r="AX54" s="30"/>
      <c r="AY54" s="30"/>
      <c r="AZ54" s="30"/>
      <c r="BA54" s="30"/>
      <c r="BB54" s="30"/>
      <c r="BC54" s="30"/>
      <c r="BD54" s="30"/>
      <c r="BE54" s="30"/>
      <c r="BF54" s="30"/>
      <c r="BG54" s="30"/>
      <c r="BH54" s="30"/>
      <c r="BI54" s="30"/>
      <c r="BJ54" s="31"/>
      <c r="BK54" s="2"/>
      <c r="BL54" s="32"/>
      <c r="BM54" s="32"/>
      <c r="BN54" s="32"/>
      <c r="BO54" s="32"/>
      <c r="BP54" s="32"/>
      <c r="BQ54" s="32"/>
      <c r="BR54" s="32"/>
      <c r="BS54" s="32"/>
      <c r="BT54" s="32"/>
      <c r="BU54" s="32"/>
      <c r="BV54" s="32"/>
      <c r="BW54" s="32"/>
      <c r="BX54" s="32"/>
      <c r="BY54" s="32"/>
      <c r="BZ54" s="32"/>
    </row>
    <row r="55" customFormat="false" ht="13.5" hidden="false" customHeight="true" outlineLevel="0" collapsed="false">
      <c r="A55" s="2"/>
      <c r="B55" s="29"/>
      <c r="C55" s="30"/>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c r="AJ55" s="30"/>
      <c r="AK55" s="30"/>
      <c r="AL55" s="30"/>
      <c r="AM55" s="30"/>
      <c r="AN55" s="30"/>
      <c r="AO55" s="30"/>
      <c r="AP55" s="30"/>
      <c r="AQ55" s="30"/>
      <c r="AR55" s="30"/>
      <c r="AS55" s="30"/>
      <c r="AT55" s="30"/>
      <c r="AU55" s="30"/>
      <c r="AV55" s="30"/>
      <c r="AW55" s="30"/>
      <c r="AX55" s="30"/>
      <c r="AY55" s="30"/>
      <c r="AZ55" s="30"/>
      <c r="BA55" s="30"/>
      <c r="BB55" s="30"/>
      <c r="BC55" s="30"/>
      <c r="BD55" s="30"/>
      <c r="BE55" s="30"/>
      <c r="BF55" s="30"/>
      <c r="BG55" s="30"/>
      <c r="BH55" s="30"/>
      <c r="BI55" s="30"/>
      <c r="BJ55" s="31"/>
      <c r="BK55" s="2"/>
      <c r="BL55" s="32"/>
      <c r="BM55" s="32"/>
      <c r="BN55" s="32"/>
      <c r="BO55" s="32"/>
      <c r="BP55" s="32"/>
      <c r="BQ55" s="32"/>
      <c r="BR55" s="32"/>
      <c r="BS55" s="32"/>
      <c r="BT55" s="32"/>
      <c r="BU55" s="32"/>
      <c r="BV55" s="32"/>
      <c r="BW55" s="32"/>
      <c r="BX55" s="32"/>
      <c r="BY55" s="32"/>
      <c r="BZ55" s="32"/>
    </row>
    <row r="56" customFormat="false" ht="13.5" hidden="false" customHeight="true" outlineLevel="0" collapsed="false">
      <c r="A56" s="2"/>
      <c r="B56" s="29"/>
      <c r="C56" s="33"/>
      <c r="D56" s="33"/>
      <c r="E56" s="33"/>
      <c r="F56" s="33"/>
      <c r="G56" s="33"/>
      <c r="H56" s="33"/>
      <c r="I56" s="33"/>
      <c r="J56" s="33"/>
      <c r="K56" s="33"/>
      <c r="L56" s="33"/>
      <c r="M56" s="33"/>
      <c r="N56" s="33"/>
      <c r="O56" s="33"/>
      <c r="P56" s="33"/>
      <c r="Q56" s="34"/>
      <c r="R56" s="33"/>
      <c r="S56" s="33"/>
      <c r="T56" s="33"/>
      <c r="U56" s="33"/>
      <c r="V56" s="33"/>
      <c r="W56" s="33"/>
      <c r="X56" s="33"/>
      <c r="Y56" s="33"/>
      <c r="Z56" s="33"/>
      <c r="AA56" s="33"/>
      <c r="AB56" s="33"/>
      <c r="AC56" s="33"/>
      <c r="AD56" s="33"/>
      <c r="AE56" s="33"/>
      <c r="AF56" s="34"/>
      <c r="AG56" s="33"/>
      <c r="AH56" s="33"/>
      <c r="AI56" s="33"/>
      <c r="AJ56" s="33"/>
      <c r="AK56" s="33"/>
      <c r="AL56" s="33"/>
      <c r="AM56" s="33"/>
      <c r="AN56" s="33"/>
      <c r="AO56" s="33"/>
      <c r="AP56" s="33"/>
      <c r="AQ56" s="33"/>
      <c r="AR56" s="33"/>
      <c r="AS56" s="33"/>
      <c r="AT56" s="33"/>
      <c r="AU56" s="34"/>
      <c r="AV56" s="33"/>
      <c r="AW56" s="33"/>
      <c r="AX56" s="33"/>
      <c r="AY56" s="33"/>
      <c r="AZ56" s="33"/>
      <c r="BA56" s="33"/>
      <c r="BB56" s="33"/>
      <c r="BC56" s="33"/>
      <c r="BD56" s="33"/>
      <c r="BE56" s="33"/>
      <c r="BF56" s="33"/>
      <c r="BG56" s="33"/>
      <c r="BH56" s="33"/>
      <c r="BI56" s="33"/>
      <c r="BJ56" s="31"/>
      <c r="BK56" s="2"/>
      <c r="BL56" s="32"/>
      <c r="BM56" s="32"/>
      <c r="BN56" s="32"/>
      <c r="BO56" s="32"/>
      <c r="BP56" s="32"/>
      <c r="BQ56" s="32"/>
      <c r="BR56" s="32"/>
      <c r="BS56" s="32"/>
      <c r="BT56" s="32"/>
      <c r="BU56" s="32"/>
      <c r="BV56" s="32"/>
      <c r="BW56" s="32"/>
      <c r="BX56" s="32"/>
      <c r="BY56" s="32"/>
      <c r="BZ56" s="32"/>
    </row>
    <row r="57" customFormat="false" ht="13.5" hidden="false" customHeight="true" outlineLevel="0" collapsed="false">
      <c r="A57" s="2"/>
      <c r="B57" s="29"/>
      <c r="C57" s="33"/>
      <c r="D57" s="33"/>
      <c r="E57" s="33"/>
      <c r="F57" s="33"/>
      <c r="G57" s="33"/>
      <c r="H57" s="33"/>
      <c r="I57" s="33"/>
      <c r="J57" s="33"/>
      <c r="K57" s="33"/>
      <c r="L57" s="33"/>
      <c r="M57" s="33"/>
      <c r="N57" s="33"/>
      <c r="O57" s="33"/>
      <c r="P57" s="33"/>
      <c r="Q57" s="34"/>
      <c r="R57" s="33"/>
      <c r="S57" s="33"/>
      <c r="T57" s="33"/>
      <c r="U57" s="33"/>
      <c r="V57" s="33"/>
      <c r="W57" s="33"/>
      <c r="X57" s="33"/>
      <c r="Y57" s="33"/>
      <c r="Z57" s="33"/>
      <c r="AA57" s="33"/>
      <c r="AB57" s="33"/>
      <c r="AC57" s="33"/>
      <c r="AD57" s="33"/>
      <c r="AE57" s="33"/>
      <c r="AF57" s="34"/>
      <c r="AG57" s="33"/>
      <c r="AH57" s="33"/>
      <c r="AI57" s="33"/>
      <c r="AJ57" s="33"/>
      <c r="AK57" s="33"/>
      <c r="AL57" s="33"/>
      <c r="AM57" s="33"/>
      <c r="AN57" s="33"/>
      <c r="AO57" s="33"/>
      <c r="AP57" s="33"/>
      <c r="AQ57" s="33"/>
      <c r="AR57" s="33"/>
      <c r="AS57" s="33"/>
      <c r="AT57" s="33"/>
      <c r="AU57" s="34"/>
      <c r="AV57" s="33"/>
      <c r="AW57" s="33"/>
      <c r="AX57" s="33"/>
      <c r="AY57" s="33"/>
      <c r="AZ57" s="33"/>
      <c r="BA57" s="33"/>
      <c r="BB57" s="33"/>
      <c r="BC57" s="33"/>
      <c r="BD57" s="33"/>
      <c r="BE57" s="33"/>
      <c r="BF57" s="33"/>
      <c r="BG57" s="33"/>
      <c r="BH57" s="33"/>
      <c r="BI57" s="33"/>
      <c r="BJ57" s="31"/>
      <c r="BK57" s="2"/>
      <c r="BL57" s="32"/>
      <c r="BM57" s="32"/>
      <c r="BN57" s="32"/>
      <c r="BO57" s="32"/>
      <c r="BP57" s="32"/>
      <c r="BQ57" s="32"/>
      <c r="BR57" s="32"/>
      <c r="BS57" s="32"/>
      <c r="BT57" s="32"/>
      <c r="BU57" s="32"/>
      <c r="BV57" s="32"/>
      <c r="BW57" s="32"/>
      <c r="BX57" s="32"/>
      <c r="BY57" s="32"/>
      <c r="BZ57" s="32"/>
    </row>
    <row r="58" customFormat="false" ht="13.5" hidden="false" customHeight="true" outlineLevel="0" collapsed="false">
      <c r="A58" s="2"/>
      <c r="B58" s="29"/>
      <c r="C58" s="35"/>
      <c r="D58" s="35"/>
      <c r="E58" s="35"/>
      <c r="F58" s="35"/>
      <c r="G58" s="35"/>
      <c r="H58" s="35"/>
      <c r="I58" s="35"/>
      <c r="J58" s="35"/>
      <c r="K58" s="35"/>
      <c r="L58" s="35"/>
      <c r="M58" s="35"/>
      <c r="N58" s="35"/>
      <c r="O58" s="35"/>
      <c r="P58" s="35"/>
      <c r="Q58" s="34"/>
      <c r="R58" s="35"/>
      <c r="S58" s="35"/>
      <c r="T58" s="35"/>
      <c r="U58" s="35"/>
      <c r="V58" s="35"/>
      <c r="W58" s="35"/>
      <c r="X58" s="35"/>
      <c r="Y58" s="35"/>
      <c r="Z58" s="35"/>
      <c r="AA58" s="35"/>
      <c r="AB58" s="35"/>
      <c r="AC58" s="35"/>
      <c r="AD58" s="35"/>
      <c r="AE58" s="35"/>
      <c r="AF58" s="34"/>
      <c r="AG58" s="35"/>
      <c r="AH58" s="35"/>
      <c r="AI58" s="35"/>
      <c r="AJ58" s="35"/>
      <c r="AK58" s="35"/>
      <c r="AL58" s="35"/>
      <c r="AM58" s="35"/>
      <c r="AN58" s="35"/>
      <c r="AO58" s="35"/>
      <c r="AP58" s="35"/>
      <c r="AQ58" s="35"/>
      <c r="AR58" s="35"/>
      <c r="AS58" s="35"/>
      <c r="AT58" s="35"/>
      <c r="AU58" s="34"/>
      <c r="AV58" s="35"/>
      <c r="AW58" s="35"/>
      <c r="AX58" s="35"/>
      <c r="AY58" s="35"/>
      <c r="AZ58" s="35"/>
      <c r="BA58" s="35"/>
      <c r="BB58" s="35"/>
      <c r="BC58" s="35"/>
      <c r="BD58" s="35"/>
      <c r="BE58" s="35"/>
      <c r="BF58" s="35"/>
      <c r="BG58" s="35"/>
      <c r="BH58" s="35"/>
      <c r="BI58" s="35"/>
      <c r="BJ58" s="31"/>
      <c r="BK58" s="2"/>
      <c r="BL58" s="32"/>
      <c r="BM58" s="32"/>
      <c r="BN58" s="32"/>
      <c r="BO58" s="32"/>
      <c r="BP58" s="32"/>
      <c r="BQ58" s="32"/>
      <c r="BR58" s="32"/>
      <c r="BS58" s="32"/>
      <c r="BT58" s="32"/>
      <c r="BU58" s="32"/>
      <c r="BV58" s="32"/>
      <c r="BW58" s="32"/>
      <c r="BX58" s="32"/>
      <c r="BY58" s="32"/>
      <c r="BZ58" s="32"/>
    </row>
    <row r="59" customFormat="false" ht="13.5" hidden="false" customHeight="true" outlineLevel="0" collapsed="false">
      <c r="A59" s="2"/>
      <c r="B59" s="36"/>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c r="AQ59" s="37"/>
      <c r="AR59" s="37"/>
      <c r="AS59" s="37"/>
      <c r="AT59" s="37"/>
      <c r="AU59" s="37"/>
      <c r="AV59" s="37"/>
      <c r="AW59" s="37"/>
      <c r="AX59" s="37"/>
      <c r="AY59" s="37"/>
      <c r="AZ59" s="37"/>
      <c r="BA59" s="37"/>
      <c r="BB59" s="37"/>
      <c r="BC59" s="37"/>
      <c r="BD59" s="37"/>
      <c r="BE59" s="37"/>
      <c r="BF59" s="37"/>
      <c r="BG59" s="37"/>
      <c r="BH59" s="37"/>
      <c r="BI59" s="37"/>
      <c r="BJ59" s="38"/>
      <c r="BK59" s="2"/>
      <c r="BL59" s="32"/>
      <c r="BM59" s="32"/>
      <c r="BN59" s="32"/>
      <c r="BO59" s="32"/>
      <c r="BP59" s="32"/>
      <c r="BQ59" s="32"/>
      <c r="BR59" s="32"/>
      <c r="BS59" s="32"/>
      <c r="BT59" s="32"/>
      <c r="BU59" s="32"/>
      <c r="BV59" s="32"/>
      <c r="BW59" s="32"/>
      <c r="BX59" s="32"/>
      <c r="BY59" s="32"/>
      <c r="BZ59" s="32"/>
    </row>
    <row r="60" customFormat="false" ht="13.5" hidden="false" customHeight="true" outlineLevel="0" collapsed="false">
      <c r="A60" s="2"/>
      <c r="B60" s="39" t="s">
        <v>30</v>
      </c>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c r="AT60" s="39"/>
      <c r="AU60" s="39"/>
      <c r="AV60" s="39"/>
      <c r="AW60" s="39"/>
      <c r="AX60" s="39"/>
      <c r="AY60" s="39"/>
      <c r="AZ60" s="39"/>
      <c r="BA60" s="39"/>
      <c r="BB60" s="39"/>
      <c r="BC60" s="39"/>
      <c r="BD60" s="39"/>
      <c r="BE60" s="39"/>
      <c r="BF60" s="39"/>
      <c r="BG60" s="39"/>
      <c r="BH60" s="39"/>
      <c r="BI60" s="39"/>
      <c r="BJ60" s="39"/>
      <c r="BK60" s="2"/>
      <c r="BL60" s="32"/>
      <c r="BM60" s="32"/>
      <c r="BN60" s="32"/>
      <c r="BO60" s="32"/>
      <c r="BP60" s="32"/>
      <c r="BQ60" s="32"/>
      <c r="BR60" s="32"/>
      <c r="BS60" s="32"/>
      <c r="BT60" s="32"/>
      <c r="BU60" s="32"/>
      <c r="BV60" s="32"/>
      <c r="BW60" s="32"/>
      <c r="BX60" s="32"/>
      <c r="BY60" s="32"/>
      <c r="BZ60" s="32"/>
    </row>
    <row r="61" customFormat="false" ht="13.5" hidden="false" customHeight="true" outlineLevel="0" collapsed="false">
      <c r="A61" s="2"/>
      <c r="B61" s="39"/>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2"/>
      <c r="BL61" s="32"/>
      <c r="BM61" s="32"/>
      <c r="BN61" s="32"/>
      <c r="BO61" s="32"/>
      <c r="BP61" s="32"/>
      <c r="BQ61" s="32"/>
      <c r="BR61" s="32"/>
      <c r="BS61" s="32"/>
      <c r="BT61" s="32"/>
      <c r="BU61" s="32"/>
      <c r="BV61" s="32"/>
      <c r="BW61" s="32"/>
      <c r="BX61" s="32"/>
      <c r="BY61" s="32"/>
      <c r="BZ61" s="32"/>
    </row>
    <row r="62" customFormat="false" ht="13.5" hidden="false" customHeight="true" outlineLevel="0" collapsed="false">
      <c r="A62" s="2"/>
      <c r="B62" s="29"/>
      <c r="C62" s="30"/>
      <c r="D62" s="30"/>
      <c r="E62" s="30"/>
      <c r="F62" s="30"/>
      <c r="G62" s="30"/>
      <c r="H62" s="30"/>
      <c r="I62" s="30"/>
      <c r="J62" s="30"/>
      <c r="K62" s="30"/>
      <c r="L62" s="30"/>
      <c r="M62" s="30"/>
      <c r="N62" s="30"/>
      <c r="O62" s="30"/>
      <c r="P62" s="30"/>
      <c r="Q62" s="30"/>
      <c r="R62" s="30"/>
      <c r="S62" s="30"/>
      <c r="T62" s="30"/>
      <c r="U62" s="30"/>
      <c r="V62" s="30"/>
      <c r="W62" s="30"/>
      <c r="X62" s="30"/>
      <c r="Y62" s="30"/>
      <c r="Z62" s="30"/>
      <c r="AA62" s="30"/>
      <c r="AB62" s="30"/>
      <c r="AC62" s="30"/>
      <c r="AD62" s="30"/>
      <c r="AE62" s="30"/>
      <c r="AF62" s="30"/>
      <c r="AG62" s="30"/>
      <c r="AH62" s="30"/>
      <c r="AI62" s="30"/>
      <c r="AJ62" s="30"/>
      <c r="AK62" s="30"/>
      <c r="AL62" s="30"/>
      <c r="AM62" s="30"/>
      <c r="AN62" s="30"/>
      <c r="AO62" s="30"/>
      <c r="AP62" s="30"/>
      <c r="AQ62" s="30"/>
      <c r="AR62" s="30"/>
      <c r="AS62" s="30"/>
      <c r="AT62" s="30"/>
      <c r="AU62" s="30"/>
      <c r="AV62" s="30"/>
      <c r="AW62" s="30"/>
      <c r="AX62" s="30"/>
      <c r="AY62" s="30"/>
      <c r="AZ62" s="30"/>
      <c r="BA62" s="30"/>
      <c r="BB62" s="30"/>
      <c r="BC62" s="30"/>
      <c r="BD62" s="30"/>
      <c r="BE62" s="30"/>
      <c r="BF62" s="30"/>
      <c r="BG62" s="30"/>
      <c r="BH62" s="30"/>
      <c r="BI62" s="30"/>
      <c r="BJ62" s="31"/>
      <c r="BK62" s="2"/>
      <c r="BL62" s="32"/>
      <c r="BM62" s="32"/>
      <c r="BN62" s="32"/>
      <c r="BO62" s="32"/>
      <c r="BP62" s="32"/>
      <c r="BQ62" s="32"/>
      <c r="BR62" s="32"/>
      <c r="BS62" s="32"/>
      <c r="BT62" s="32"/>
      <c r="BU62" s="32"/>
      <c r="BV62" s="32"/>
      <c r="BW62" s="32"/>
      <c r="BX62" s="32"/>
      <c r="BY62" s="32"/>
      <c r="BZ62" s="32"/>
    </row>
    <row r="63" customFormat="false" ht="13.5" hidden="false" customHeight="true" outlineLevel="0" collapsed="false">
      <c r="A63" s="2"/>
      <c r="B63" s="29"/>
      <c r="C63" s="30"/>
      <c r="D63" s="30"/>
      <c r="E63" s="30"/>
      <c r="F63" s="30"/>
      <c r="G63" s="30"/>
      <c r="H63" s="30"/>
      <c r="I63" s="30"/>
      <c r="J63" s="30"/>
      <c r="K63" s="30"/>
      <c r="L63" s="30"/>
      <c r="M63" s="30"/>
      <c r="N63" s="30"/>
      <c r="O63" s="30"/>
      <c r="P63" s="30"/>
      <c r="Q63" s="30"/>
      <c r="R63" s="30"/>
      <c r="S63" s="30"/>
      <c r="T63" s="30"/>
      <c r="U63" s="30"/>
      <c r="V63" s="30"/>
      <c r="W63" s="30"/>
      <c r="X63" s="30"/>
      <c r="Y63" s="30"/>
      <c r="Z63" s="30"/>
      <c r="AA63" s="30"/>
      <c r="AB63" s="30"/>
      <c r="AC63" s="30"/>
      <c r="AD63" s="30"/>
      <c r="AE63" s="30"/>
      <c r="AF63" s="30"/>
      <c r="AG63" s="30"/>
      <c r="AH63" s="30"/>
      <c r="AI63" s="30"/>
      <c r="AJ63" s="30"/>
      <c r="AK63" s="30"/>
      <c r="AL63" s="30"/>
      <c r="AM63" s="30"/>
      <c r="AN63" s="30"/>
      <c r="AO63" s="30"/>
      <c r="AP63" s="30"/>
      <c r="AQ63" s="30"/>
      <c r="AR63" s="30"/>
      <c r="AS63" s="30"/>
      <c r="AT63" s="30"/>
      <c r="AU63" s="30"/>
      <c r="AV63" s="30"/>
      <c r="AW63" s="30"/>
      <c r="AX63" s="30"/>
      <c r="AY63" s="30"/>
      <c r="AZ63" s="30"/>
      <c r="BA63" s="30"/>
      <c r="BB63" s="30"/>
      <c r="BC63" s="30"/>
      <c r="BD63" s="30"/>
      <c r="BE63" s="30"/>
      <c r="BF63" s="30"/>
      <c r="BG63" s="30"/>
      <c r="BH63" s="30"/>
      <c r="BI63" s="30"/>
      <c r="BJ63" s="31"/>
      <c r="BK63" s="2"/>
      <c r="BL63" s="32"/>
      <c r="BM63" s="32"/>
      <c r="BN63" s="32"/>
      <c r="BO63" s="32"/>
      <c r="BP63" s="32"/>
      <c r="BQ63" s="32"/>
      <c r="BR63" s="32"/>
      <c r="BS63" s="32"/>
      <c r="BT63" s="32"/>
      <c r="BU63" s="32"/>
      <c r="BV63" s="32"/>
      <c r="BW63" s="32"/>
      <c r="BX63" s="32"/>
      <c r="BY63" s="32"/>
      <c r="BZ63" s="32"/>
    </row>
    <row r="64" customFormat="false" ht="13.5" hidden="false" customHeight="true" outlineLevel="0" collapsed="false">
      <c r="A64" s="2"/>
      <c r="B64" s="29"/>
      <c r="C64" s="30"/>
      <c r="D64" s="30"/>
      <c r="E64" s="30"/>
      <c r="F64" s="30"/>
      <c r="G64" s="30"/>
      <c r="H64" s="30"/>
      <c r="I64" s="30"/>
      <c r="J64" s="30"/>
      <c r="K64" s="30"/>
      <c r="L64" s="30"/>
      <c r="M64" s="30"/>
      <c r="N64" s="30"/>
      <c r="O64" s="30"/>
      <c r="P64" s="30"/>
      <c r="Q64" s="30"/>
      <c r="R64" s="30"/>
      <c r="S64" s="30"/>
      <c r="T64" s="30"/>
      <c r="U64" s="30"/>
      <c r="V64" s="30"/>
      <c r="W64" s="30"/>
      <c r="X64" s="30"/>
      <c r="Y64" s="30"/>
      <c r="Z64" s="30"/>
      <c r="AA64" s="30"/>
      <c r="AB64" s="30"/>
      <c r="AC64" s="30"/>
      <c r="AD64" s="30"/>
      <c r="AE64" s="30"/>
      <c r="AF64" s="30"/>
      <c r="AG64" s="30"/>
      <c r="AH64" s="30"/>
      <c r="AI64" s="30"/>
      <c r="AJ64" s="30"/>
      <c r="AK64" s="30"/>
      <c r="AL64" s="30"/>
      <c r="AM64" s="30"/>
      <c r="AN64" s="30"/>
      <c r="AO64" s="30"/>
      <c r="AP64" s="30"/>
      <c r="AQ64" s="30"/>
      <c r="AR64" s="30"/>
      <c r="AS64" s="30"/>
      <c r="AT64" s="30"/>
      <c r="AU64" s="30"/>
      <c r="AV64" s="30"/>
      <c r="AW64" s="30"/>
      <c r="AX64" s="30"/>
      <c r="AY64" s="30"/>
      <c r="AZ64" s="30"/>
      <c r="BA64" s="30"/>
      <c r="BB64" s="30"/>
      <c r="BC64" s="30"/>
      <c r="BD64" s="30"/>
      <c r="BE64" s="30"/>
      <c r="BF64" s="30"/>
      <c r="BG64" s="30"/>
      <c r="BH64" s="30"/>
      <c r="BI64" s="30"/>
      <c r="BJ64" s="31"/>
      <c r="BK64" s="2"/>
      <c r="BL64" s="28" t="s">
        <v>31</v>
      </c>
      <c r="BM64" s="28"/>
      <c r="BN64" s="28"/>
      <c r="BO64" s="28"/>
      <c r="BP64" s="28"/>
      <c r="BQ64" s="28"/>
      <c r="BR64" s="28"/>
      <c r="BS64" s="28"/>
      <c r="BT64" s="28"/>
      <c r="BU64" s="28"/>
      <c r="BV64" s="28"/>
      <c r="BW64" s="28"/>
      <c r="BX64" s="28"/>
      <c r="BY64" s="28"/>
      <c r="BZ64" s="28"/>
    </row>
    <row r="65" customFormat="false" ht="13.5" hidden="false" customHeight="true" outlineLevel="0" collapsed="false">
      <c r="A65" s="2"/>
      <c r="B65" s="29"/>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c r="AJ65" s="30"/>
      <c r="AK65" s="30"/>
      <c r="AL65" s="30"/>
      <c r="AM65" s="30"/>
      <c r="AN65" s="30"/>
      <c r="AO65" s="30"/>
      <c r="AP65" s="30"/>
      <c r="AQ65" s="30"/>
      <c r="AR65" s="30"/>
      <c r="AS65" s="30"/>
      <c r="AT65" s="30"/>
      <c r="AU65" s="30"/>
      <c r="AV65" s="30"/>
      <c r="AW65" s="30"/>
      <c r="AX65" s="30"/>
      <c r="AY65" s="30"/>
      <c r="AZ65" s="30"/>
      <c r="BA65" s="30"/>
      <c r="BB65" s="30"/>
      <c r="BC65" s="30"/>
      <c r="BD65" s="30"/>
      <c r="BE65" s="30"/>
      <c r="BF65" s="30"/>
      <c r="BG65" s="30"/>
      <c r="BH65" s="30"/>
      <c r="BI65" s="30"/>
      <c r="BJ65" s="31"/>
      <c r="BK65" s="2"/>
      <c r="BL65" s="28"/>
      <c r="BM65" s="28"/>
      <c r="BN65" s="28"/>
      <c r="BO65" s="28"/>
      <c r="BP65" s="28"/>
      <c r="BQ65" s="28"/>
      <c r="BR65" s="28"/>
      <c r="BS65" s="28"/>
      <c r="BT65" s="28"/>
      <c r="BU65" s="28"/>
      <c r="BV65" s="28"/>
      <c r="BW65" s="28"/>
      <c r="BX65" s="28"/>
      <c r="BY65" s="28"/>
      <c r="BZ65" s="28"/>
    </row>
    <row r="66" customFormat="false" ht="13.5" hidden="false" customHeight="true" outlineLevel="0" collapsed="false">
      <c r="A66" s="2"/>
      <c r="B66" s="29"/>
      <c r="C66" s="30"/>
      <c r="D66" s="30"/>
      <c r="E66" s="30"/>
      <c r="F66" s="30"/>
      <c r="G66" s="30"/>
      <c r="H66" s="30"/>
      <c r="I66" s="30"/>
      <c r="J66" s="30"/>
      <c r="K66" s="30"/>
      <c r="L66" s="30"/>
      <c r="M66" s="30"/>
      <c r="N66" s="30"/>
      <c r="O66" s="30"/>
      <c r="P66" s="30"/>
      <c r="Q66" s="30"/>
      <c r="R66" s="30"/>
      <c r="S66" s="30"/>
      <c r="T66" s="30"/>
      <c r="U66" s="30"/>
      <c r="V66" s="30"/>
      <c r="W66" s="30"/>
      <c r="X66" s="30"/>
      <c r="Y66" s="30"/>
      <c r="Z66" s="30"/>
      <c r="AA66" s="30"/>
      <c r="AB66" s="30"/>
      <c r="AC66" s="30"/>
      <c r="AD66" s="30"/>
      <c r="AE66" s="30"/>
      <c r="AF66" s="30"/>
      <c r="AG66" s="30"/>
      <c r="AH66" s="30"/>
      <c r="AI66" s="30"/>
      <c r="AJ66" s="30"/>
      <c r="AK66" s="30"/>
      <c r="AL66" s="30"/>
      <c r="AM66" s="30"/>
      <c r="AN66" s="30"/>
      <c r="AO66" s="30"/>
      <c r="AP66" s="30"/>
      <c r="AQ66" s="30"/>
      <c r="AR66" s="30"/>
      <c r="AS66" s="30"/>
      <c r="AT66" s="30"/>
      <c r="AU66" s="30"/>
      <c r="AV66" s="30"/>
      <c r="AW66" s="30"/>
      <c r="AX66" s="30"/>
      <c r="AY66" s="30"/>
      <c r="AZ66" s="30"/>
      <c r="BA66" s="30"/>
      <c r="BB66" s="30"/>
      <c r="BC66" s="30"/>
      <c r="BD66" s="30"/>
      <c r="BE66" s="30"/>
      <c r="BF66" s="30"/>
      <c r="BG66" s="30"/>
      <c r="BH66" s="30"/>
      <c r="BI66" s="30"/>
      <c r="BJ66" s="31"/>
      <c r="BK66" s="2"/>
      <c r="BL66" s="32" t="s">
        <v>32</v>
      </c>
      <c r="BM66" s="32"/>
      <c r="BN66" s="32"/>
      <c r="BO66" s="32"/>
      <c r="BP66" s="32"/>
      <c r="BQ66" s="32"/>
      <c r="BR66" s="32"/>
      <c r="BS66" s="32"/>
      <c r="BT66" s="32"/>
      <c r="BU66" s="32"/>
      <c r="BV66" s="32"/>
      <c r="BW66" s="32"/>
      <c r="BX66" s="32"/>
      <c r="BY66" s="32"/>
      <c r="BZ66" s="32"/>
    </row>
    <row r="67" customFormat="false" ht="13.5" hidden="false" customHeight="true" outlineLevel="0" collapsed="false">
      <c r="A67" s="2"/>
      <c r="B67" s="29"/>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c r="AI67" s="30"/>
      <c r="AJ67" s="30"/>
      <c r="AK67" s="30"/>
      <c r="AL67" s="30"/>
      <c r="AM67" s="30"/>
      <c r="AN67" s="30"/>
      <c r="AO67" s="30"/>
      <c r="AP67" s="30"/>
      <c r="AQ67" s="30"/>
      <c r="AR67" s="30"/>
      <c r="AS67" s="30"/>
      <c r="AT67" s="30"/>
      <c r="AU67" s="30"/>
      <c r="AV67" s="30"/>
      <c r="AW67" s="30"/>
      <c r="AX67" s="30"/>
      <c r="AY67" s="30"/>
      <c r="AZ67" s="30"/>
      <c r="BA67" s="30"/>
      <c r="BB67" s="30"/>
      <c r="BC67" s="30"/>
      <c r="BD67" s="30"/>
      <c r="BE67" s="30"/>
      <c r="BF67" s="30"/>
      <c r="BG67" s="30"/>
      <c r="BH67" s="30"/>
      <c r="BI67" s="30"/>
      <c r="BJ67" s="31"/>
      <c r="BK67" s="2"/>
      <c r="BL67" s="32"/>
      <c r="BM67" s="32"/>
      <c r="BN67" s="32"/>
      <c r="BO67" s="32"/>
      <c r="BP67" s="32"/>
      <c r="BQ67" s="32"/>
      <c r="BR67" s="32"/>
      <c r="BS67" s="32"/>
      <c r="BT67" s="32"/>
      <c r="BU67" s="32"/>
      <c r="BV67" s="32"/>
      <c r="BW67" s="32"/>
      <c r="BX67" s="32"/>
      <c r="BY67" s="32"/>
      <c r="BZ67" s="32"/>
    </row>
    <row r="68" customFormat="false" ht="13.5" hidden="false" customHeight="true" outlineLevel="0" collapsed="false">
      <c r="A68" s="2"/>
      <c r="B68" s="29"/>
      <c r="C68" s="30"/>
      <c r="D68" s="30"/>
      <c r="E68" s="30"/>
      <c r="F68" s="30"/>
      <c r="G68" s="30"/>
      <c r="H68" s="30"/>
      <c r="I68" s="30"/>
      <c r="J68" s="30"/>
      <c r="K68" s="30"/>
      <c r="L68" s="30"/>
      <c r="M68" s="30"/>
      <c r="N68" s="30"/>
      <c r="O68" s="30"/>
      <c r="P68" s="30"/>
      <c r="Q68" s="30"/>
      <c r="R68" s="30"/>
      <c r="S68" s="30"/>
      <c r="T68" s="30"/>
      <c r="U68" s="30"/>
      <c r="V68" s="30"/>
      <c r="W68" s="30"/>
      <c r="X68" s="30"/>
      <c r="Y68" s="30"/>
      <c r="Z68" s="30"/>
      <c r="AA68" s="30"/>
      <c r="AB68" s="30"/>
      <c r="AC68" s="30"/>
      <c r="AD68" s="30"/>
      <c r="AE68" s="30"/>
      <c r="AF68" s="30"/>
      <c r="AG68" s="30"/>
      <c r="AH68" s="30"/>
      <c r="AI68" s="30"/>
      <c r="AJ68" s="30"/>
      <c r="AK68" s="30"/>
      <c r="AL68" s="30"/>
      <c r="AM68" s="30"/>
      <c r="AN68" s="30"/>
      <c r="AO68" s="30"/>
      <c r="AP68" s="30"/>
      <c r="AQ68" s="30"/>
      <c r="AR68" s="30"/>
      <c r="AS68" s="30"/>
      <c r="AT68" s="30"/>
      <c r="AU68" s="30"/>
      <c r="AV68" s="30"/>
      <c r="AW68" s="30"/>
      <c r="AX68" s="30"/>
      <c r="AY68" s="30"/>
      <c r="AZ68" s="30"/>
      <c r="BA68" s="30"/>
      <c r="BB68" s="30"/>
      <c r="BC68" s="30"/>
      <c r="BD68" s="30"/>
      <c r="BE68" s="30"/>
      <c r="BF68" s="30"/>
      <c r="BG68" s="30"/>
      <c r="BH68" s="30"/>
      <c r="BI68" s="30"/>
      <c r="BJ68" s="31"/>
      <c r="BK68" s="2"/>
      <c r="BL68" s="32"/>
      <c r="BM68" s="32"/>
      <c r="BN68" s="32"/>
      <c r="BO68" s="32"/>
      <c r="BP68" s="32"/>
      <c r="BQ68" s="32"/>
      <c r="BR68" s="32"/>
      <c r="BS68" s="32"/>
      <c r="BT68" s="32"/>
      <c r="BU68" s="32"/>
      <c r="BV68" s="32"/>
      <c r="BW68" s="32"/>
      <c r="BX68" s="32"/>
      <c r="BY68" s="32"/>
      <c r="BZ68" s="32"/>
    </row>
    <row r="69" customFormat="false" ht="13.5" hidden="false" customHeight="true" outlineLevel="0" collapsed="false">
      <c r="A69" s="2"/>
      <c r="B69" s="29"/>
      <c r="C69" s="30"/>
      <c r="D69" s="30"/>
      <c r="E69" s="30"/>
      <c r="F69" s="30"/>
      <c r="G69" s="30"/>
      <c r="H69" s="30"/>
      <c r="I69" s="30"/>
      <c r="J69" s="30"/>
      <c r="K69" s="30"/>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L69" s="30"/>
      <c r="AM69" s="30"/>
      <c r="AN69" s="30"/>
      <c r="AO69" s="30"/>
      <c r="AP69" s="30"/>
      <c r="AQ69" s="30"/>
      <c r="AR69" s="30"/>
      <c r="AS69" s="30"/>
      <c r="AT69" s="30"/>
      <c r="AU69" s="30"/>
      <c r="AV69" s="30"/>
      <c r="AW69" s="30"/>
      <c r="AX69" s="30"/>
      <c r="AY69" s="30"/>
      <c r="AZ69" s="30"/>
      <c r="BA69" s="30"/>
      <c r="BB69" s="30"/>
      <c r="BC69" s="30"/>
      <c r="BD69" s="30"/>
      <c r="BE69" s="30"/>
      <c r="BF69" s="30"/>
      <c r="BG69" s="30"/>
      <c r="BH69" s="30"/>
      <c r="BI69" s="30"/>
      <c r="BJ69" s="31"/>
      <c r="BK69" s="2"/>
      <c r="BL69" s="32"/>
      <c r="BM69" s="32"/>
      <c r="BN69" s="32"/>
      <c r="BO69" s="32"/>
      <c r="BP69" s="32"/>
      <c r="BQ69" s="32"/>
      <c r="BR69" s="32"/>
      <c r="BS69" s="32"/>
      <c r="BT69" s="32"/>
      <c r="BU69" s="32"/>
      <c r="BV69" s="32"/>
      <c r="BW69" s="32"/>
      <c r="BX69" s="32"/>
      <c r="BY69" s="32"/>
      <c r="BZ69" s="32"/>
    </row>
    <row r="70" customFormat="false" ht="13.5" hidden="false" customHeight="true" outlineLevel="0" collapsed="false">
      <c r="A70" s="2"/>
      <c r="B70" s="29"/>
      <c r="C70" s="30"/>
      <c r="D70" s="30"/>
      <c r="E70" s="30"/>
      <c r="F70" s="30"/>
      <c r="G70" s="30"/>
      <c r="H70" s="30"/>
      <c r="I70" s="30"/>
      <c r="J70" s="30"/>
      <c r="K70" s="30"/>
      <c r="L70" s="30"/>
      <c r="M70" s="30"/>
      <c r="N70" s="30"/>
      <c r="O70" s="30"/>
      <c r="P70" s="30"/>
      <c r="Q70" s="30"/>
      <c r="R70" s="30"/>
      <c r="S70" s="30"/>
      <c r="T70" s="30"/>
      <c r="U70" s="30"/>
      <c r="V70" s="30"/>
      <c r="W70" s="30"/>
      <c r="X70" s="30"/>
      <c r="Y70" s="30"/>
      <c r="Z70" s="30"/>
      <c r="AA70" s="30"/>
      <c r="AB70" s="30"/>
      <c r="AC70" s="30"/>
      <c r="AD70" s="30"/>
      <c r="AE70" s="30"/>
      <c r="AF70" s="30"/>
      <c r="AG70" s="30"/>
      <c r="AH70" s="30"/>
      <c r="AI70" s="30"/>
      <c r="AJ70" s="30"/>
      <c r="AK70" s="30"/>
      <c r="AL70" s="30"/>
      <c r="AM70" s="30"/>
      <c r="AN70" s="30"/>
      <c r="AO70" s="30"/>
      <c r="AP70" s="30"/>
      <c r="AQ70" s="30"/>
      <c r="AR70" s="30"/>
      <c r="AS70" s="30"/>
      <c r="AT70" s="30"/>
      <c r="AU70" s="30"/>
      <c r="AV70" s="30"/>
      <c r="AW70" s="30"/>
      <c r="AX70" s="30"/>
      <c r="AY70" s="30"/>
      <c r="AZ70" s="30"/>
      <c r="BA70" s="30"/>
      <c r="BB70" s="30"/>
      <c r="BC70" s="30"/>
      <c r="BD70" s="30"/>
      <c r="BE70" s="30"/>
      <c r="BF70" s="30"/>
      <c r="BG70" s="30"/>
      <c r="BH70" s="30"/>
      <c r="BI70" s="30"/>
      <c r="BJ70" s="31"/>
      <c r="BK70" s="2"/>
      <c r="BL70" s="32"/>
      <c r="BM70" s="32"/>
      <c r="BN70" s="32"/>
      <c r="BO70" s="32"/>
      <c r="BP70" s="32"/>
      <c r="BQ70" s="32"/>
      <c r="BR70" s="32"/>
      <c r="BS70" s="32"/>
      <c r="BT70" s="32"/>
      <c r="BU70" s="32"/>
      <c r="BV70" s="32"/>
      <c r="BW70" s="32"/>
      <c r="BX70" s="32"/>
      <c r="BY70" s="32"/>
      <c r="BZ70" s="32"/>
    </row>
    <row r="71" customFormat="false" ht="13.5" hidden="false" customHeight="true" outlineLevel="0" collapsed="false">
      <c r="A71" s="2"/>
      <c r="B71" s="29"/>
      <c r="C71" s="30"/>
      <c r="D71" s="30"/>
      <c r="E71" s="30"/>
      <c r="F71" s="30"/>
      <c r="G71" s="30"/>
      <c r="H71" s="30"/>
      <c r="I71" s="30"/>
      <c r="J71" s="30"/>
      <c r="K71" s="30"/>
      <c r="L71" s="30"/>
      <c r="M71" s="30"/>
      <c r="N71" s="30"/>
      <c r="O71" s="30"/>
      <c r="P71" s="30"/>
      <c r="Q71" s="30"/>
      <c r="R71" s="30"/>
      <c r="S71" s="30"/>
      <c r="T71" s="30"/>
      <c r="U71" s="30"/>
      <c r="V71" s="30"/>
      <c r="W71" s="30"/>
      <c r="X71" s="30"/>
      <c r="Y71" s="30"/>
      <c r="Z71" s="30"/>
      <c r="AA71" s="30"/>
      <c r="AB71" s="30"/>
      <c r="AC71" s="30"/>
      <c r="AD71" s="30"/>
      <c r="AE71" s="30"/>
      <c r="AF71" s="30"/>
      <c r="AG71" s="30"/>
      <c r="AH71" s="30"/>
      <c r="AI71" s="30"/>
      <c r="AJ71" s="30"/>
      <c r="AK71" s="30"/>
      <c r="AL71" s="30"/>
      <c r="AM71" s="30"/>
      <c r="AN71" s="30"/>
      <c r="AO71" s="30"/>
      <c r="AP71" s="30"/>
      <c r="AQ71" s="30"/>
      <c r="AR71" s="30"/>
      <c r="AS71" s="30"/>
      <c r="AT71" s="30"/>
      <c r="AU71" s="30"/>
      <c r="AV71" s="30"/>
      <c r="AW71" s="30"/>
      <c r="AX71" s="30"/>
      <c r="AY71" s="30"/>
      <c r="AZ71" s="30"/>
      <c r="BA71" s="30"/>
      <c r="BB71" s="30"/>
      <c r="BC71" s="30"/>
      <c r="BD71" s="30"/>
      <c r="BE71" s="30"/>
      <c r="BF71" s="30"/>
      <c r="BG71" s="30"/>
      <c r="BH71" s="30"/>
      <c r="BI71" s="30"/>
      <c r="BJ71" s="31"/>
      <c r="BK71" s="2"/>
      <c r="BL71" s="32"/>
      <c r="BM71" s="32"/>
      <c r="BN71" s="32"/>
      <c r="BO71" s="32"/>
      <c r="BP71" s="32"/>
      <c r="BQ71" s="32"/>
      <c r="BR71" s="32"/>
      <c r="BS71" s="32"/>
      <c r="BT71" s="32"/>
      <c r="BU71" s="32"/>
      <c r="BV71" s="32"/>
      <c r="BW71" s="32"/>
      <c r="BX71" s="32"/>
      <c r="BY71" s="32"/>
      <c r="BZ71" s="32"/>
    </row>
    <row r="72" customFormat="false" ht="13.5" hidden="false" customHeight="true" outlineLevel="0" collapsed="false">
      <c r="A72" s="2"/>
      <c r="B72" s="29"/>
      <c r="C72" s="30"/>
      <c r="D72" s="30"/>
      <c r="E72" s="30"/>
      <c r="F72" s="30"/>
      <c r="G72" s="30"/>
      <c r="H72" s="30"/>
      <c r="I72" s="30"/>
      <c r="J72" s="30"/>
      <c r="K72" s="30"/>
      <c r="L72" s="30"/>
      <c r="M72" s="30"/>
      <c r="N72" s="30"/>
      <c r="O72" s="30"/>
      <c r="P72" s="30"/>
      <c r="Q72" s="30"/>
      <c r="R72" s="30"/>
      <c r="S72" s="30"/>
      <c r="T72" s="30"/>
      <c r="U72" s="30"/>
      <c r="V72" s="30"/>
      <c r="W72" s="30"/>
      <c r="X72" s="30"/>
      <c r="Y72" s="30"/>
      <c r="Z72" s="30"/>
      <c r="AA72" s="30"/>
      <c r="AB72" s="30"/>
      <c r="AC72" s="30"/>
      <c r="AD72" s="30"/>
      <c r="AE72" s="30"/>
      <c r="AF72" s="30"/>
      <c r="AG72" s="30"/>
      <c r="AH72" s="30"/>
      <c r="AI72" s="30"/>
      <c r="AJ72" s="30"/>
      <c r="AK72" s="30"/>
      <c r="AL72" s="30"/>
      <c r="AM72" s="30"/>
      <c r="AN72" s="30"/>
      <c r="AO72" s="30"/>
      <c r="AP72" s="30"/>
      <c r="AQ72" s="30"/>
      <c r="AR72" s="30"/>
      <c r="AS72" s="30"/>
      <c r="AT72" s="30"/>
      <c r="AU72" s="30"/>
      <c r="AV72" s="30"/>
      <c r="AW72" s="30"/>
      <c r="AX72" s="30"/>
      <c r="AY72" s="30"/>
      <c r="AZ72" s="30"/>
      <c r="BA72" s="30"/>
      <c r="BB72" s="30"/>
      <c r="BC72" s="30"/>
      <c r="BD72" s="30"/>
      <c r="BE72" s="30"/>
      <c r="BF72" s="30"/>
      <c r="BG72" s="30"/>
      <c r="BH72" s="30"/>
      <c r="BI72" s="30"/>
      <c r="BJ72" s="31"/>
      <c r="BK72" s="2"/>
      <c r="BL72" s="32"/>
      <c r="BM72" s="32"/>
      <c r="BN72" s="32"/>
      <c r="BO72" s="32"/>
      <c r="BP72" s="32"/>
      <c r="BQ72" s="32"/>
      <c r="BR72" s="32"/>
      <c r="BS72" s="32"/>
      <c r="BT72" s="32"/>
      <c r="BU72" s="32"/>
      <c r="BV72" s="32"/>
      <c r="BW72" s="32"/>
      <c r="BX72" s="32"/>
      <c r="BY72" s="32"/>
      <c r="BZ72" s="32"/>
    </row>
    <row r="73" customFormat="false" ht="13.5" hidden="false" customHeight="true" outlineLevel="0" collapsed="false">
      <c r="A73" s="2"/>
      <c r="B73" s="29"/>
      <c r="C73" s="30"/>
      <c r="D73" s="30"/>
      <c r="E73" s="30"/>
      <c r="F73" s="30"/>
      <c r="G73" s="30"/>
      <c r="H73" s="30"/>
      <c r="I73" s="30"/>
      <c r="J73" s="30"/>
      <c r="K73" s="30"/>
      <c r="L73" s="30"/>
      <c r="M73" s="30"/>
      <c r="N73" s="30"/>
      <c r="O73" s="30"/>
      <c r="P73" s="30"/>
      <c r="Q73" s="30"/>
      <c r="R73" s="30"/>
      <c r="S73" s="30"/>
      <c r="T73" s="30"/>
      <c r="U73" s="30"/>
      <c r="V73" s="30"/>
      <c r="W73" s="30"/>
      <c r="X73" s="30"/>
      <c r="Y73" s="30"/>
      <c r="Z73" s="30"/>
      <c r="AA73" s="30"/>
      <c r="AB73" s="30"/>
      <c r="AC73" s="30"/>
      <c r="AD73" s="30"/>
      <c r="AE73" s="30"/>
      <c r="AF73" s="30"/>
      <c r="AG73" s="30"/>
      <c r="AH73" s="30"/>
      <c r="AI73" s="30"/>
      <c r="AJ73" s="30"/>
      <c r="AK73" s="30"/>
      <c r="AL73" s="30"/>
      <c r="AM73" s="30"/>
      <c r="AN73" s="30"/>
      <c r="AO73" s="30"/>
      <c r="AP73" s="30"/>
      <c r="AQ73" s="30"/>
      <c r="AR73" s="30"/>
      <c r="AS73" s="30"/>
      <c r="AT73" s="30"/>
      <c r="AU73" s="30"/>
      <c r="AV73" s="30"/>
      <c r="AW73" s="30"/>
      <c r="AX73" s="30"/>
      <c r="AY73" s="30"/>
      <c r="AZ73" s="30"/>
      <c r="BA73" s="30"/>
      <c r="BB73" s="30"/>
      <c r="BC73" s="30"/>
      <c r="BD73" s="30"/>
      <c r="BE73" s="30"/>
      <c r="BF73" s="30"/>
      <c r="BG73" s="30"/>
      <c r="BH73" s="30"/>
      <c r="BI73" s="30"/>
      <c r="BJ73" s="31"/>
      <c r="BK73" s="2"/>
      <c r="BL73" s="32"/>
      <c r="BM73" s="32"/>
      <c r="BN73" s="32"/>
      <c r="BO73" s="32"/>
      <c r="BP73" s="32"/>
      <c r="BQ73" s="32"/>
      <c r="BR73" s="32"/>
      <c r="BS73" s="32"/>
      <c r="BT73" s="32"/>
      <c r="BU73" s="32"/>
      <c r="BV73" s="32"/>
      <c r="BW73" s="32"/>
      <c r="BX73" s="32"/>
      <c r="BY73" s="32"/>
      <c r="BZ73" s="32"/>
    </row>
    <row r="74" customFormat="false" ht="13.5" hidden="false" customHeight="true" outlineLevel="0" collapsed="false">
      <c r="A74" s="2"/>
      <c r="B74" s="29"/>
      <c r="C74" s="30"/>
      <c r="D74" s="30"/>
      <c r="E74" s="30"/>
      <c r="F74" s="30"/>
      <c r="G74" s="30"/>
      <c r="H74" s="30"/>
      <c r="I74" s="30"/>
      <c r="J74" s="30"/>
      <c r="K74" s="30"/>
      <c r="L74" s="30"/>
      <c r="M74" s="30"/>
      <c r="N74" s="30"/>
      <c r="O74" s="30"/>
      <c r="P74" s="30"/>
      <c r="Q74" s="30"/>
      <c r="R74" s="30"/>
      <c r="S74" s="30"/>
      <c r="T74" s="30"/>
      <c r="U74" s="30"/>
      <c r="V74" s="30"/>
      <c r="W74" s="30"/>
      <c r="X74" s="30"/>
      <c r="Y74" s="30"/>
      <c r="Z74" s="30"/>
      <c r="AA74" s="30"/>
      <c r="AB74" s="30"/>
      <c r="AC74" s="30"/>
      <c r="AD74" s="30"/>
      <c r="AE74" s="30"/>
      <c r="AF74" s="30"/>
      <c r="AG74" s="30"/>
      <c r="AH74" s="30"/>
      <c r="AI74" s="30"/>
      <c r="AJ74" s="30"/>
      <c r="AK74" s="30"/>
      <c r="AL74" s="30"/>
      <c r="AM74" s="30"/>
      <c r="AN74" s="30"/>
      <c r="AO74" s="30"/>
      <c r="AP74" s="30"/>
      <c r="AQ74" s="30"/>
      <c r="AR74" s="30"/>
      <c r="AS74" s="30"/>
      <c r="AT74" s="30"/>
      <c r="AU74" s="30"/>
      <c r="AV74" s="30"/>
      <c r="AW74" s="30"/>
      <c r="AX74" s="30"/>
      <c r="AY74" s="30"/>
      <c r="AZ74" s="30"/>
      <c r="BA74" s="30"/>
      <c r="BB74" s="30"/>
      <c r="BC74" s="30"/>
      <c r="BD74" s="30"/>
      <c r="BE74" s="30"/>
      <c r="BF74" s="30"/>
      <c r="BG74" s="30"/>
      <c r="BH74" s="30"/>
      <c r="BI74" s="30"/>
      <c r="BJ74" s="31"/>
      <c r="BK74" s="2"/>
      <c r="BL74" s="32"/>
      <c r="BM74" s="32"/>
      <c r="BN74" s="32"/>
      <c r="BO74" s="32"/>
      <c r="BP74" s="32"/>
      <c r="BQ74" s="32"/>
      <c r="BR74" s="32"/>
      <c r="BS74" s="32"/>
      <c r="BT74" s="32"/>
      <c r="BU74" s="32"/>
      <c r="BV74" s="32"/>
      <c r="BW74" s="32"/>
      <c r="BX74" s="32"/>
      <c r="BY74" s="32"/>
      <c r="BZ74" s="32"/>
    </row>
    <row r="75" customFormat="false" ht="13.5" hidden="false" customHeight="true" outlineLevel="0" collapsed="false">
      <c r="A75" s="2"/>
      <c r="B75" s="29"/>
      <c r="C75" s="30"/>
      <c r="D75" s="30"/>
      <c r="E75" s="30"/>
      <c r="F75" s="30"/>
      <c r="G75" s="30"/>
      <c r="H75" s="30"/>
      <c r="I75" s="30"/>
      <c r="J75" s="30"/>
      <c r="K75" s="30"/>
      <c r="L75" s="30"/>
      <c r="M75" s="30"/>
      <c r="N75" s="30"/>
      <c r="O75" s="30"/>
      <c r="P75" s="30"/>
      <c r="Q75" s="30"/>
      <c r="R75" s="30"/>
      <c r="S75" s="30"/>
      <c r="T75" s="30"/>
      <c r="U75" s="30"/>
      <c r="V75" s="30"/>
      <c r="W75" s="30"/>
      <c r="X75" s="30"/>
      <c r="Y75" s="30"/>
      <c r="Z75" s="30"/>
      <c r="AA75" s="30"/>
      <c r="AB75" s="30"/>
      <c r="AC75" s="30"/>
      <c r="AD75" s="30"/>
      <c r="AE75" s="30"/>
      <c r="AF75" s="30"/>
      <c r="AG75" s="30"/>
      <c r="AH75" s="30"/>
      <c r="AI75" s="30"/>
      <c r="AJ75" s="30"/>
      <c r="AK75" s="30"/>
      <c r="AL75" s="30"/>
      <c r="AM75" s="30"/>
      <c r="AN75" s="30"/>
      <c r="AO75" s="30"/>
      <c r="AP75" s="30"/>
      <c r="AQ75" s="30"/>
      <c r="AR75" s="30"/>
      <c r="AS75" s="30"/>
      <c r="AT75" s="30"/>
      <c r="AU75" s="30"/>
      <c r="AV75" s="30"/>
      <c r="AW75" s="30"/>
      <c r="AX75" s="30"/>
      <c r="AY75" s="30"/>
      <c r="AZ75" s="30"/>
      <c r="BA75" s="30"/>
      <c r="BB75" s="30"/>
      <c r="BC75" s="30"/>
      <c r="BD75" s="30"/>
      <c r="BE75" s="30"/>
      <c r="BF75" s="30"/>
      <c r="BG75" s="30"/>
      <c r="BH75" s="30"/>
      <c r="BI75" s="30"/>
      <c r="BJ75" s="31"/>
      <c r="BK75" s="2"/>
      <c r="BL75" s="32"/>
      <c r="BM75" s="32"/>
      <c r="BN75" s="32"/>
      <c r="BO75" s="32"/>
      <c r="BP75" s="32"/>
      <c r="BQ75" s="32"/>
      <c r="BR75" s="32"/>
      <c r="BS75" s="32"/>
      <c r="BT75" s="32"/>
      <c r="BU75" s="32"/>
      <c r="BV75" s="32"/>
      <c r="BW75" s="32"/>
      <c r="BX75" s="32"/>
      <c r="BY75" s="32"/>
      <c r="BZ75" s="32"/>
    </row>
    <row r="76" customFormat="false" ht="13.5" hidden="false" customHeight="true" outlineLevel="0" collapsed="false">
      <c r="A76" s="2"/>
      <c r="B76" s="29"/>
      <c r="C76" s="30"/>
      <c r="D76" s="30"/>
      <c r="E76" s="30"/>
      <c r="F76" s="30"/>
      <c r="G76" s="30"/>
      <c r="H76" s="30"/>
      <c r="I76" s="30"/>
      <c r="J76" s="30"/>
      <c r="K76" s="30"/>
      <c r="L76" s="30"/>
      <c r="M76" s="30"/>
      <c r="N76" s="30"/>
      <c r="O76" s="30"/>
      <c r="P76" s="30"/>
      <c r="Q76" s="30"/>
      <c r="R76" s="30"/>
      <c r="S76" s="30"/>
      <c r="T76" s="30"/>
      <c r="U76" s="30"/>
      <c r="V76" s="30"/>
      <c r="W76" s="30"/>
      <c r="X76" s="30"/>
      <c r="Y76" s="30"/>
      <c r="Z76" s="30"/>
      <c r="AA76" s="30"/>
      <c r="AB76" s="30"/>
      <c r="AC76" s="30"/>
      <c r="AD76" s="30"/>
      <c r="AE76" s="30"/>
      <c r="AF76" s="30"/>
      <c r="AG76" s="30"/>
      <c r="AH76" s="30"/>
      <c r="AI76" s="30"/>
      <c r="AJ76" s="30"/>
      <c r="AK76" s="30"/>
      <c r="AL76" s="30"/>
      <c r="AM76" s="30"/>
      <c r="AN76" s="30"/>
      <c r="AO76" s="30"/>
      <c r="AP76" s="30"/>
      <c r="AQ76" s="30"/>
      <c r="AR76" s="30"/>
      <c r="AS76" s="30"/>
      <c r="AT76" s="30"/>
      <c r="AU76" s="30"/>
      <c r="AV76" s="30"/>
      <c r="AW76" s="30"/>
      <c r="AX76" s="30"/>
      <c r="AY76" s="30"/>
      <c r="AZ76" s="30"/>
      <c r="BA76" s="30"/>
      <c r="BB76" s="30"/>
      <c r="BC76" s="30"/>
      <c r="BD76" s="30"/>
      <c r="BE76" s="30"/>
      <c r="BF76" s="30"/>
      <c r="BG76" s="30"/>
      <c r="BH76" s="30"/>
      <c r="BI76" s="30"/>
      <c r="BJ76" s="31"/>
      <c r="BK76" s="2"/>
      <c r="BL76" s="32"/>
      <c r="BM76" s="32"/>
      <c r="BN76" s="32"/>
      <c r="BO76" s="32"/>
      <c r="BP76" s="32"/>
      <c r="BQ76" s="32"/>
      <c r="BR76" s="32"/>
      <c r="BS76" s="32"/>
      <c r="BT76" s="32"/>
      <c r="BU76" s="32"/>
      <c r="BV76" s="32"/>
      <c r="BW76" s="32"/>
      <c r="BX76" s="32"/>
      <c r="BY76" s="32"/>
      <c r="BZ76" s="32"/>
    </row>
    <row r="77" customFormat="false" ht="13.5" hidden="false" customHeight="true" outlineLevel="0" collapsed="false">
      <c r="A77" s="2"/>
      <c r="B77" s="29"/>
      <c r="C77" s="30"/>
      <c r="D77" s="30"/>
      <c r="E77" s="30"/>
      <c r="F77" s="30"/>
      <c r="G77" s="30"/>
      <c r="H77" s="30"/>
      <c r="I77" s="30"/>
      <c r="J77" s="30"/>
      <c r="K77" s="30"/>
      <c r="L77" s="30"/>
      <c r="M77" s="30"/>
      <c r="N77" s="30"/>
      <c r="O77" s="30"/>
      <c r="P77" s="30"/>
      <c r="Q77" s="30"/>
      <c r="R77" s="30"/>
      <c r="S77" s="30"/>
      <c r="T77" s="30"/>
      <c r="U77" s="30"/>
      <c r="V77" s="30"/>
      <c r="W77" s="30"/>
      <c r="X77" s="30"/>
      <c r="Y77" s="30"/>
      <c r="Z77" s="30"/>
      <c r="AA77" s="30"/>
      <c r="AB77" s="30"/>
      <c r="AC77" s="30"/>
      <c r="AD77" s="30"/>
      <c r="AE77" s="30"/>
      <c r="AF77" s="30"/>
      <c r="AG77" s="30"/>
      <c r="AH77" s="30"/>
      <c r="AI77" s="30"/>
      <c r="AJ77" s="30"/>
      <c r="AK77" s="30"/>
      <c r="AL77" s="30"/>
      <c r="AM77" s="30"/>
      <c r="AN77" s="30"/>
      <c r="AO77" s="30"/>
      <c r="AP77" s="30"/>
      <c r="AQ77" s="30"/>
      <c r="AR77" s="30"/>
      <c r="AS77" s="30"/>
      <c r="AT77" s="30"/>
      <c r="AU77" s="30"/>
      <c r="AV77" s="30"/>
      <c r="AW77" s="30"/>
      <c r="AX77" s="30"/>
      <c r="AY77" s="30"/>
      <c r="AZ77" s="30"/>
      <c r="BA77" s="30"/>
      <c r="BB77" s="30"/>
      <c r="BC77" s="30"/>
      <c r="BD77" s="30"/>
      <c r="BE77" s="30"/>
      <c r="BF77" s="30"/>
      <c r="BG77" s="30"/>
      <c r="BH77" s="30"/>
      <c r="BI77" s="30"/>
      <c r="BJ77" s="31"/>
      <c r="BK77" s="2"/>
      <c r="BL77" s="32"/>
      <c r="BM77" s="32"/>
      <c r="BN77" s="32"/>
      <c r="BO77" s="32"/>
      <c r="BP77" s="32"/>
      <c r="BQ77" s="32"/>
      <c r="BR77" s="32"/>
      <c r="BS77" s="32"/>
      <c r="BT77" s="32"/>
      <c r="BU77" s="32"/>
      <c r="BV77" s="32"/>
      <c r="BW77" s="32"/>
      <c r="BX77" s="32"/>
      <c r="BY77" s="32"/>
      <c r="BZ77" s="32"/>
    </row>
    <row r="78" customFormat="false" ht="13.5" hidden="false" customHeight="true" outlineLevel="0" collapsed="false">
      <c r="A78" s="2"/>
      <c r="B78" s="29"/>
      <c r="C78" s="30"/>
      <c r="D78" s="30"/>
      <c r="E78" s="30"/>
      <c r="F78" s="30"/>
      <c r="G78" s="30"/>
      <c r="H78" s="30"/>
      <c r="I78" s="30"/>
      <c r="J78" s="30"/>
      <c r="K78" s="30"/>
      <c r="L78" s="30"/>
      <c r="M78" s="30"/>
      <c r="N78" s="30"/>
      <c r="O78" s="30"/>
      <c r="P78" s="30"/>
      <c r="Q78" s="30"/>
      <c r="R78" s="30"/>
      <c r="S78" s="30"/>
      <c r="T78" s="30"/>
      <c r="U78" s="30"/>
      <c r="V78" s="30"/>
      <c r="W78" s="30"/>
      <c r="X78" s="30"/>
      <c r="Y78" s="30"/>
      <c r="Z78" s="30"/>
      <c r="AA78" s="30"/>
      <c r="AB78" s="30"/>
      <c r="AC78" s="30"/>
      <c r="AD78" s="30"/>
      <c r="AE78" s="30"/>
      <c r="AF78" s="30"/>
      <c r="AG78" s="30"/>
      <c r="AH78" s="30"/>
      <c r="AI78" s="30"/>
      <c r="AJ78" s="30"/>
      <c r="AK78" s="30"/>
      <c r="AL78" s="30"/>
      <c r="AM78" s="30"/>
      <c r="AN78" s="30"/>
      <c r="AO78" s="30"/>
      <c r="AP78" s="30"/>
      <c r="AQ78" s="30"/>
      <c r="AR78" s="30"/>
      <c r="AS78" s="30"/>
      <c r="AT78" s="30"/>
      <c r="AU78" s="30"/>
      <c r="AV78" s="30"/>
      <c r="AW78" s="30"/>
      <c r="AX78" s="30"/>
      <c r="AY78" s="30"/>
      <c r="AZ78" s="30"/>
      <c r="BA78" s="30"/>
      <c r="BB78" s="30"/>
      <c r="BC78" s="30"/>
      <c r="BD78" s="30"/>
      <c r="BE78" s="30"/>
      <c r="BF78" s="30"/>
      <c r="BG78" s="30"/>
      <c r="BH78" s="30"/>
      <c r="BI78" s="30"/>
      <c r="BJ78" s="31"/>
      <c r="BK78" s="2"/>
      <c r="BL78" s="32"/>
      <c r="BM78" s="32"/>
      <c r="BN78" s="32"/>
      <c r="BO78" s="32"/>
      <c r="BP78" s="32"/>
      <c r="BQ78" s="32"/>
      <c r="BR78" s="32"/>
      <c r="BS78" s="32"/>
      <c r="BT78" s="32"/>
      <c r="BU78" s="32"/>
      <c r="BV78" s="32"/>
      <c r="BW78" s="32"/>
      <c r="BX78" s="32"/>
      <c r="BY78" s="32"/>
      <c r="BZ78" s="32"/>
    </row>
    <row r="79" customFormat="false" ht="13.5" hidden="false" customHeight="true" outlineLevel="0" collapsed="false">
      <c r="A79" s="2"/>
      <c r="B79" s="29"/>
      <c r="C79" s="33"/>
      <c r="D79" s="33"/>
      <c r="E79" s="33"/>
      <c r="F79" s="33"/>
      <c r="G79" s="33"/>
      <c r="H79" s="33"/>
      <c r="I79" s="33"/>
      <c r="J79" s="33"/>
      <c r="K79" s="33"/>
      <c r="L79" s="33"/>
      <c r="M79" s="33"/>
      <c r="N79" s="33"/>
      <c r="O79" s="33"/>
      <c r="P79" s="33"/>
      <c r="Q79" s="33"/>
      <c r="R79" s="33"/>
      <c r="S79" s="33"/>
      <c r="T79" s="33"/>
      <c r="U79" s="34"/>
      <c r="V79" s="34"/>
      <c r="W79" s="33"/>
      <c r="X79" s="33"/>
      <c r="Y79" s="33"/>
      <c r="Z79" s="33"/>
      <c r="AA79" s="33"/>
      <c r="AB79" s="33"/>
      <c r="AC79" s="33"/>
      <c r="AD79" s="33"/>
      <c r="AE79" s="33"/>
      <c r="AF79" s="33"/>
      <c r="AG79" s="33"/>
      <c r="AH79" s="33"/>
      <c r="AI79" s="33"/>
      <c r="AJ79" s="33"/>
      <c r="AK79" s="33"/>
      <c r="AL79" s="33"/>
      <c r="AM79" s="33"/>
      <c r="AN79" s="33"/>
      <c r="AO79" s="34"/>
      <c r="AP79" s="34"/>
      <c r="AQ79" s="33"/>
      <c r="AR79" s="33"/>
      <c r="AS79" s="33"/>
      <c r="AT79" s="33"/>
      <c r="AU79" s="33"/>
      <c r="AV79" s="33"/>
      <c r="AW79" s="33"/>
      <c r="AX79" s="33"/>
      <c r="AY79" s="33"/>
      <c r="AZ79" s="33"/>
      <c r="BA79" s="33"/>
      <c r="BB79" s="33"/>
      <c r="BC79" s="33"/>
      <c r="BD79" s="33"/>
      <c r="BE79" s="33"/>
      <c r="BF79" s="33"/>
      <c r="BG79" s="33"/>
      <c r="BH79" s="33"/>
      <c r="BI79" s="30"/>
      <c r="BJ79" s="31"/>
      <c r="BK79" s="2"/>
      <c r="BL79" s="32"/>
      <c r="BM79" s="32"/>
      <c r="BN79" s="32"/>
      <c r="BO79" s="32"/>
      <c r="BP79" s="32"/>
      <c r="BQ79" s="32"/>
      <c r="BR79" s="32"/>
      <c r="BS79" s="32"/>
      <c r="BT79" s="32"/>
      <c r="BU79" s="32"/>
      <c r="BV79" s="32"/>
      <c r="BW79" s="32"/>
      <c r="BX79" s="32"/>
      <c r="BY79" s="32"/>
      <c r="BZ79" s="32"/>
    </row>
    <row r="80" customFormat="false" ht="13.5" hidden="false" customHeight="true" outlineLevel="0" collapsed="false">
      <c r="A80" s="2"/>
      <c r="B80" s="29"/>
      <c r="C80" s="33"/>
      <c r="D80" s="33"/>
      <c r="E80" s="33"/>
      <c r="F80" s="33"/>
      <c r="G80" s="33"/>
      <c r="H80" s="33"/>
      <c r="I80" s="33"/>
      <c r="J80" s="33"/>
      <c r="K80" s="33"/>
      <c r="L80" s="33"/>
      <c r="M80" s="33"/>
      <c r="N80" s="33"/>
      <c r="O80" s="33"/>
      <c r="P80" s="33"/>
      <c r="Q80" s="33"/>
      <c r="R80" s="33"/>
      <c r="S80" s="33"/>
      <c r="T80" s="33"/>
      <c r="U80" s="34"/>
      <c r="V80" s="34"/>
      <c r="W80" s="33"/>
      <c r="X80" s="33"/>
      <c r="Y80" s="33"/>
      <c r="Z80" s="33"/>
      <c r="AA80" s="33"/>
      <c r="AB80" s="33"/>
      <c r="AC80" s="33"/>
      <c r="AD80" s="33"/>
      <c r="AE80" s="33"/>
      <c r="AF80" s="33"/>
      <c r="AG80" s="33"/>
      <c r="AH80" s="33"/>
      <c r="AI80" s="33"/>
      <c r="AJ80" s="33"/>
      <c r="AK80" s="33"/>
      <c r="AL80" s="33"/>
      <c r="AM80" s="33"/>
      <c r="AN80" s="33"/>
      <c r="AO80" s="34"/>
      <c r="AP80" s="34"/>
      <c r="AQ80" s="33"/>
      <c r="AR80" s="33"/>
      <c r="AS80" s="33"/>
      <c r="AT80" s="33"/>
      <c r="AU80" s="33"/>
      <c r="AV80" s="33"/>
      <c r="AW80" s="33"/>
      <c r="AX80" s="33"/>
      <c r="AY80" s="33"/>
      <c r="AZ80" s="33"/>
      <c r="BA80" s="33"/>
      <c r="BB80" s="33"/>
      <c r="BC80" s="33"/>
      <c r="BD80" s="33"/>
      <c r="BE80" s="33"/>
      <c r="BF80" s="33"/>
      <c r="BG80" s="33"/>
      <c r="BH80" s="33"/>
      <c r="BI80" s="30"/>
      <c r="BJ80" s="31"/>
      <c r="BK80" s="2"/>
      <c r="BL80" s="32"/>
      <c r="BM80" s="32"/>
      <c r="BN80" s="32"/>
      <c r="BO80" s="32"/>
      <c r="BP80" s="32"/>
      <c r="BQ80" s="32"/>
      <c r="BR80" s="32"/>
      <c r="BS80" s="32"/>
      <c r="BT80" s="32"/>
      <c r="BU80" s="32"/>
      <c r="BV80" s="32"/>
      <c r="BW80" s="32"/>
      <c r="BX80" s="32"/>
      <c r="BY80" s="32"/>
      <c r="BZ80" s="32"/>
    </row>
    <row r="81" customFormat="false" ht="13.5" hidden="false" customHeight="true" outlineLevel="0" collapsed="false">
      <c r="A81" s="2"/>
      <c r="B81" s="29"/>
      <c r="C81" s="40"/>
      <c r="D81" s="40"/>
      <c r="E81" s="40"/>
      <c r="F81" s="40"/>
      <c r="G81" s="40"/>
      <c r="H81" s="40"/>
      <c r="I81" s="40"/>
      <c r="J81" s="40"/>
      <c r="K81" s="40"/>
      <c r="L81" s="40"/>
      <c r="M81" s="40"/>
      <c r="N81" s="40"/>
      <c r="O81" s="40"/>
      <c r="P81" s="40"/>
      <c r="Q81" s="40"/>
      <c r="R81" s="40"/>
      <c r="S81" s="40"/>
      <c r="T81" s="40"/>
      <c r="U81" s="30"/>
      <c r="V81" s="30"/>
      <c r="W81" s="40"/>
      <c r="X81" s="40"/>
      <c r="Y81" s="40"/>
      <c r="Z81" s="40"/>
      <c r="AA81" s="40"/>
      <c r="AB81" s="40"/>
      <c r="AC81" s="40"/>
      <c r="AD81" s="40"/>
      <c r="AE81" s="40"/>
      <c r="AF81" s="40"/>
      <c r="AG81" s="40"/>
      <c r="AH81" s="40"/>
      <c r="AI81" s="40"/>
      <c r="AJ81" s="40"/>
      <c r="AK81" s="40"/>
      <c r="AL81" s="40"/>
      <c r="AM81" s="40"/>
      <c r="AN81" s="40"/>
      <c r="AO81" s="30"/>
      <c r="AP81" s="30"/>
      <c r="AQ81" s="40"/>
      <c r="AR81" s="40"/>
      <c r="AS81" s="40"/>
      <c r="AT81" s="40"/>
      <c r="AU81" s="40"/>
      <c r="AV81" s="40"/>
      <c r="AW81" s="40"/>
      <c r="AX81" s="40"/>
      <c r="AY81" s="40"/>
      <c r="AZ81" s="40"/>
      <c r="BA81" s="40"/>
      <c r="BB81" s="40"/>
      <c r="BC81" s="40"/>
      <c r="BD81" s="40"/>
      <c r="BE81" s="40"/>
      <c r="BF81" s="40"/>
      <c r="BG81" s="40"/>
      <c r="BH81" s="40"/>
      <c r="BI81" s="30"/>
      <c r="BJ81" s="31"/>
      <c r="BK81" s="2"/>
      <c r="BL81" s="32"/>
      <c r="BM81" s="32"/>
      <c r="BN81" s="32"/>
      <c r="BO81" s="32"/>
      <c r="BP81" s="32"/>
      <c r="BQ81" s="32"/>
      <c r="BR81" s="32"/>
      <c r="BS81" s="32"/>
      <c r="BT81" s="32"/>
      <c r="BU81" s="32"/>
      <c r="BV81" s="32"/>
      <c r="BW81" s="32"/>
      <c r="BX81" s="32"/>
      <c r="BY81" s="32"/>
      <c r="BZ81" s="32"/>
    </row>
    <row r="82" customFormat="false" ht="13.5" hidden="false" customHeight="true" outlineLevel="0" collapsed="false">
      <c r="A82" s="2"/>
      <c r="B82" s="36"/>
      <c r="C82" s="37"/>
      <c r="D82" s="37"/>
      <c r="E82" s="37"/>
      <c r="F82" s="37"/>
      <c r="G82" s="37"/>
      <c r="H82" s="37"/>
      <c r="I82" s="37"/>
      <c r="J82" s="37"/>
      <c r="K82" s="37"/>
      <c r="L82" s="37"/>
      <c r="M82" s="37"/>
      <c r="N82" s="37"/>
      <c r="O82" s="37"/>
      <c r="P82" s="37"/>
      <c r="Q82" s="37"/>
      <c r="R82" s="37"/>
      <c r="S82" s="37"/>
      <c r="T82" s="37"/>
      <c r="U82" s="37"/>
      <c r="V82" s="37"/>
      <c r="W82" s="37"/>
      <c r="X82" s="37"/>
      <c r="Y82" s="37"/>
      <c r="Z82" s="37"/>
      <c r="AA82" s="37"/>
      <c r="AB82" s="37"/>
      <c r="AC82" s="37"/>
      <c r="AD82" s="37"/>
      <c r="AE82" s="37"/>
      <c r="AF82" s="37"/>
      <c r="AG82" s="37"/>
      <c r="AH82" s="37"/>
      <c r="AI82" s="37"/>
      <c r="AJ82" s="37"/>
      <c r="AK82" s="37"/>
      <c r="AL82" s="37"/>
      <c r="AM82" s="37"/>
      <c r="AN82" s="37"/>
      <c r="AO82" s="37"/>
      <c r="AP82" s="37"/>
      <c r="AQ82" s="37"/>
      <c r="AR82" s="37"/>
      <c r="AS82" s="37"/>
      <c r="AT82" s="37"/>
      <c r="AU82" s="37"/>
      <c r="AV82" s="37"/>
      <c r="AW82" s="37"/>
      <c r="AX82" s="37"/>
      <c r="AY82" s="37"/>
      <c r="AZ82" s="37"/>
      <c r="BA82" s="37"/>
      <c r="BB82" s="37"/>
      <c r="BC82" s="37"/>
      <c r="BD82" s="37"/>
      <c r="BE82" s="37"/>
      <c r="BF82" s="37"/>
      <c r="BG82" s="37"/>
      <c r="BH82" s="37"/>
      <c r="BI82" s="37"/>
      <c r="BJ82" s="38"/>
      <c r="BK82" s="2"/>
      <c r="BL82" s="32"/>
      <c r="BM82" s="32"/>
      <c r="BN82" s="32"/>
      <c r="BO82" s="32"/>
      <c r="BP82" s="32"/>
      <c r="BQ82" s="32"/>
      <c r="BR82" s="32"/>
      <c r="BS82" s="32"/>
      <c r="BT82" s="32"/>
      <c r="BU82" s="32"/>
      <c r="BV82" s="32"/>
      <c r="BW82" s="32"/>
      <c r="BX82" s="32"/>
      <c r="BY82" s="32"/>
      <c r="BZ82" s="32"/>
    </row>
    <row r="83" customFormat="false" ht="13.5" hidden="false" customHeight="false" outlineLevel="0" collapsed="false">
      <c r="C83" s="2" t="s">
        <v>33</v>
      </c>
    </row>
    <row r="84" customFormat="false" ht="13.5" hidden="true" customHeight="false" outlineLevel="0" collapsed="false">
      <c r="B84" s="41" t="s">
        <v>34</v>
      </c>
      <c r="C84" s="41"/>
      <c r="D84" s="41"/>
      <c r="E84" s="41" t="s">
        <v>35</v>
      </c>
      <c r="F84" s="41" t="s">
        <v>36</v>
      </c>
      <c r="G84" s="41" t="s">
        <v>37</v>
      </c>
      <c r="H84" s="41" t="s">
        <v>38</v>
      </c>
      <c r="I84" s="41" t="s">
        <v>39</v>
      </c>
      <c r="J84" s="41" t="s">
        <v>40</v>
      </c>
      <c r="K84" s="41" t="s">
        <v>41</v>
      </c>
      <c r="L84" s="41" t="s">
        <v>42</v>
      </c>
      <c r="M84" s="41" t="s">
        <v>43</v>
      </c>
      <c r="N84" s="41" t="s">
        <v>44</v>
      </c>
      <c r="O84" s="41" t="s">
        <v>45</v>
      </c>
    </row>
    <row r="85" customFormat="false" ht="13.5" hidden="true" customHeight="false" outlineLevel="0" collapsed="false">
      <c r="B85" s="41"/>
      <c r="C85" s="41"/>
      <c r="D85" s="41"/>
      <c r="E85" s="41" t="str">
        <f aca="false">データ!AI6</f>
        <v>【106.67】</v>
      </c>
      <c r="F85" s="41" t="str">
        <f aca="false">データ!AT6</f>
        <v>【3.64】</v>
      </c>
      <c r="G85" s="41" t="str">
        <f aca="false">データ!BE6</f>
        <v>【67.52】</v>
      </c>
      <c r="H85" s="41" t="str">
        <f aca="false">データ!BP6</f>
        <v>【705.21】</v>
      </c>
      <c r="I85" s="41" t="str">
        <f aca="false">データ!CA6</f>
        <v>【98.96】</v>
      </c>
      <c r="J85" s="41" t="str">
        <f aca="false">データ!CL6</f>
        <v>【134.52】</v>
      </c>
      <c r="K85" s="41" t="str">
        <f aca="false">データ!CW6</f>
        <v>【59.57】</v>
      </c>
      <c r="L85" s="41" t="str">
        <f aca="false">データ!DH6</f>
        <v>【95.57】</v>
      </c>
      <c r="M85" s="41" t="str">
        <f aca="false">データ!DS6</f>
        <v>【36.52】</v>
      </c>
      <c r="N85" s="41" t="str">
        <f aca="false">データ!ED6</f>
        <v>【5.72】</v>
      </c>
      <c r="O85" s="41" t="str">
        <f aca="false">データ!EO6</f>
        <v>【0.30】</v>
      </c>
    </row>
  </sheetData>
  <sheetProtection sheet="true" objects="true" scenarios="true" formatCells="false" formatColumns="false" formatRows="false"/>
  <mergeCells count="46">
    <mergeCell ref="B2:BZ4"/>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BL45:BZ46"/>
    <mergeCell ref="BL47:BZ63"/>
    <mergeCell ref="B60:BJ61"/>
    <mergeCell ref="BL64:BZ65"/>
    <mergeCell ref="BL66:BZ82"/>
  </mergeCells>
  <printOptions headings="false" gridLines="false" gridLinesSet="true" horizontalCentered="true" verticalCentered="true"/>
  <pageMargins left="0.196527777777778" right="0.196527777777778" top="0.196527777777778" bottom="0.196527777777778" header="0.511805555555555" footer="0.511805555555555"/>
  <pageSetup paperSize="8" scale="100" firstPageNumber="1" fitToWidth="1" fitToHeight="1" pageOrder="downThenOver" orientation="landscape" blackAndWhite="false" draft="false" cellComments="none" useFirstPageNumber="tru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sheetPr filterMode="false">
    <pageSetUpPr fitToPage="false"/>
  </sheetPr>
  <dimension ref="A1:ER13"/>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3.5" outlineLevelRow="0" outlineLevelCol="0"/>
  <cols>
    <col collapsed="false" customWidth="true" hidden="false" outlineLevel="0" max="1" min="1" style="0" width="8.69"/>
    <col collapsed="false" customWidth="true" hidden="false" outlineLevel="0" max="144" min="2" style="0" width="11.88"/>
    <col collapsed="false" customWidth="true" hidden="false" outlineLevel="0" max="1025" min="145" style="0" width="8.69"/>
  </cols>
  <sheetData>
    <row r="1" customFormat="false" ht="13.5" hidden="false" customHeight="false" outlineLevel="0" collapsed="false">
      <c r="A1" s="0" t="s">
        <v>46</v>
      </c>
      <c r="Y1" s="42" t="n">
        <v>1</v>
      </c>
      <c r="Z1" s="42" t="n">
        <v>1</v>
      </c>
      <c r="AA1" s="42" t="n">
        <v>1</v>
      </c>
      <c r="AB1" s="42" t="n">
        <v>1</v>
      </c>
      <c r="AC1" s="42" t="n">
        <v>1</v>
      </c>
      <c r="AD1" s="42" t="n">
        <v>1</v>
      </c>
      <c r="AE1" s="42" t="n">
        <v>1</v>
      </c>
      <c r="AF1" s="42" t="n">
        <v>1</v>
      </c>
      <c r="AG1" s="42" t="n">
        <v>1</v>
      </c>
      <c r="AH1" s="42" t="n">
        <v>1</v>
      </c>
      <c r="AI1" s="42"/>
      <c r="AJ1" s="42" t="n">
        <v>1</v>
      </c>
      <c r="AK1" s="42" t="n">
        <v>1</v>
      </c>
      <c r="AL1" s="42" t="n">
        <v>1</v>
      </c>
      <c r="AM1" s="42" t="n">
        <v>1</v>
      </c>
      <c r="AN1" s="42" t="n">
        <v>1</v>
      </c>
      <c r="AO1" s="42" t="n">
        <v>1</v>
      </c>
      <c r="AP1" s="42" t="n">
        <v>1</v>
      </c>
      <c r="AQ1" s="42" t="n">
        <v>1</v>
      </c>
      <c r="AR1" s="42" t="n">
        <v>1</v>
      </c>
      <c r="AS1" s="42" t="n">
        <v>1</v>
      </c>
      <c r="AT1" s="42"/>
      <c r="AU1" s="42" t="n">
        <v>1</v>
      </c>
      <c r="AV1" s="42" t="n">
        <v>1</v>
      </c>
      <c r="AW1" s="42" t="n">
        <v>1</v>
      </c>
      <c r="AX1" s="42" t="n">
        <v>1</v>
      </c>
      <c r="AY1" s="42" t="n">
        <v>1</v>
      </c>
      <c r="AZ1" s="42" t="n">
        <v>1</v>
      </c>
      <c r="BA1" s="42" t="n">
        <v>1</v>
      </c>
      <c r="BB1" s="42" t="n">
        <v>1</v>
      </c>
      <c r="BC1" s="42" t="n">
        <v>1</v>
      </c>
      <c r="BD1" s="42" t="n">
        <v>1</v>
      </c>
      <c r="BE1" s="42"/>
      <c r="BF1" s="42" t="n">
        <v>1</v>
      </c>
      <c r="BG1" s="42" t="n">
        <v>1</v>
      </c>
      <c r="BH1" s="42" t="n">
        <v>1</v>
      </c>
      <c r="BI1" s="42" t="n">
        <v>1</v>
      </c>
      <c r="BJ1" s="42" t="n">
        <v>1</v>
      </c>
      <c r="BK1" s="42" t="n">
        <v>1</v>
      </c>
      <c r="BL1" s="42" t="n">
        <v>1</v>
      </c>
      <c r="BM1" s="42" t="n">
        <v>1</v>
      </c>
      <c r="BN1" s="42" t="n">
        <v>1</v>
      </c>
      <c r="BO1" s="42" t="n">
        <v>1</v>
      </c>
      <c r="BP1" s="42"/>
      <c r="BQ1" s="42" t="n">
        <v>1</v>
      </c>
      <c r="BR1" s="42" t="n">
        <v>1</v>
      </c>
      <c r="BS1" s="42" t="n">
        <v>1</v>
      </c>
      <c r="BT1" s="42" t="n">
        <v>1</v>
      </c>
      <c r="BU1" s="42" t="n">
        <v>1</v>
      </c>
      <c r="BV1" s="42" t="n">
        <v>1</v>
      </c>
      <c r="BW1" s="42" t="n">
        <v>1</v>
      </c>
      <c r="BX1" s="42" t="n">
        <v>1</v>
      </c>
      <c r="BY1" s="42" t="n">
        <v>1</v>
      </c>
      <c r="BZ1" s="42" t="n">
        <v>1</v>
      </c>
      <c r="CA1" s="42"/>
      <c r="CB1" s="42" t="n">
        <v>1</v>
      </c>
      <c r="CC1" s="42" t="n">
        <v>1</v>
      </c>
      <c r="CD1" s="42" t="n">
        <v>1</v>
      </c>
      <c r="CE1" s="42" t="n">
        <v>1</v>
      </c>
      <c r="CF1" s="42" t="n">
        <v>1</v>
      </c>
      <c r="CG1" s="42" t="n">
        <v>1</v>
      </c>
      <c r="CH1" s="42" t="n">
        <v>1</v>
      </c>
      <c r="CI1" s="42" t="n">
        <v>1</v>
      </c>
      <c r="CJ1" s="42" t="n">
        <v>1</v>
      </c>
      <c r="CK1" s="42" t="n">
        <v>1</v>
      </c>
      <c r="CL1" s="42"/>
      <c r="CM1" s="42" t="n">
        <v>1</v>
      </c>
      <c r="CN1" s="42" t="n">
        <v>1</v>
      </c>
      <c r="CO1" s="42" t="n">
        <v>1</v>
      </c>
      <c r="CP1" s="42" t="n">
        <v>1</v>
      </c>
      <c r="CQ1" s="42" t="n">
        <v>1</v>
      </c>
      <c r="CR1" s="42" t="n">
        <v>1</v>
      </c>
      <c r="CS1" s="42" t="n">
        <v>1</v>
      </c>
      <c r="CT1" s="42" t="n">
        <v>1</v>
      </c>
      <c r="CU1" s="42" t="n">
        <v>1</v>
      </c>
      <c r="CV1" s="42" t="n">
        <v>1</v>
      </c>
      <c r="CW1" s="42"/>
      <c r="CX1" s="42" t="n">
        <v>1</v>
      </c>
      <c r="CY1" s="42" t="n">
        <v>1</v>
      </c>
      <c r="CZ1" s="42" t="n">
        <v>1</v>
      </c>
      <c r="DA1" s="42" t="n">
        <v>1</v>
      </c>
      <c r="DB1" s="42" t="n">
        <v>1</v>
      </c>
      <c r="DC1" s="42" t="n">
        <v>1</v>
      </c>
      <c r="DD1" s="42" t="n">
        <v>1</v>
      </c>
      <c r="DE1" s="42" t="n">
        <v>1</v>
      </c>
      <c r="DF1" s="42" t="n">
        <v>1</v>
      </c>
      <c r="DG1" s="42" t="n">
        <v>1</v>
      </c>
      <c r="DH1" s="42"/>
      <c r="DI1" s="42" t="n">
        <v>1</v>
      </c>
      <c r="DJ1" s="42" t="n">
        <v>1</v>
      </c>
      <c r="DK1" s="42" t="n">
        <v>1</v>
      </c>
      <c r="DL1" s="42" t="n">
        <v>1</v>
      </c>
      <c r="DM1" s="42" t="n">
        <v>1</v>
      </c>
      <c r="DN1" s="42" t="n">
        <v>1</v>
      </c>
      <c r="DO1" s="42" t="n">
        <v>1</v>
      </c>
      <c r="DP1" s="42" t="n">
        <v>1</v>
      </c>
      <c r="DQ1" s="42" t="n">
        <v>1</v>
      </c>
      <c r="DR1" s="42" t="n">
        <v>1</v>
      </c>
      <c r="DS1" s="42"/>
      <c r="DT1" s="42" t="n">
        <v>1</v>
      </c>
      <c r="DU1" s="42" t="n">
        <v>1</v>
      </c>
      <c r="DV1" s="42" t="n">
        <v>1</v>
      </c>
      <c r="DW1" s="42" t="n">
        <v>1</v>
      </c>
      <c r="DX1" s="42" t="n">
        <v>1</v>
      </c>
      <c r="DY1" s="42" t="n">
        <v>1</v>
      </c>
      <c r="DZ1" s="42" t="n">
        <v>1</v>
      </c>
      <c r="EA1" s="42" t="n">
        <v>1</v>
      </c>
      <c r="EB1" s="42" t="n">
        <v>1</v>
      </c>
      <c r="EC1" s="42" t="n">
        <v>1</v>
      </c>
      <c r="ED1" s="42"/>
      <c r="EE1" s="42" t="n">
        <v>1</v>
      </c>
      <c r="EF1" s="42" t="n">
        <v>1</v>
      </c>
      <c r="EG1" s="42" t="n">
        <v>1</v>
      </c>
      <c r="EH1" s="42" t="n">
        <v>1</v>
      </c>
      <c r="EI1" s="42" t="n">
        <v>1</v>
      </c>
      <c r="EJ1" s="42" t="n">
        <v>1</v>
      </c>
      <c r="EK1" s="42" t="n">
        <v>1</v>
      </c>
      <c r="EL1" s="42" t="n">
        <v>1</v>
      </c>
      <c r="EM1" s="42" t="n">
        <v>1</v>
      </c>
      <c r="EN1" s="42" t="n">
        <v>1</v>
      </c>
      <c r="EO1" s="42"/>
    </row>
    <row r="2" customFormat="false" ht="13.5" hidden="false" customHeight="false" outlineLevel="0" collapsed="false">
      <c r="A2" s="43" t="s">
        <v>47</v>
      </c>
      <c r="B2" s="43" t="n">
        <f aca="false">COLUMN()-1</f>
        <v>1</v>
      </c>
      <c r="C2" s="43" t="n">
        <f aca="false">COLUMN()-1</f>
        <v>2</v>
      </c>
      <c r="D2" s="43" t="n">
        <f aca="false">COLUMN()-1</f>
        <v>3</v>
      </c>
      <c r="E2" s="43" t="n">
        <f aca="false">COLUMN()-1</f>
        <v>4</v>
      </c>
      <c r="F2" s="43" t="n">
        <f aca="false">COLUMN()-1</f>
        <v>5</v>
      </c>
      <c r="G2" s="43" t="n">
        <f aca="false">COLUMN()-1</f>
        <v>6</v>
      </c>
      <c r="H2" s="43" t="n">
        <f aca="false">COLUMN()-1</f>
        <v>7</v>
      </c>
      <c r="I2" s="43" t="n">
        <f aca="false">COLUMN()-1</f>
        <v>8</v>
      </c>
      <c r="J2" s="43" t="n">
        <f aca="false">COLUMN()-1</f>
        <v>9</v>
      </c>
      <c r="K2" s="43" t="n">
        <f aca="false">COLUMN()-1</f>
        <v>10</v>
      </c>
      <c r="L2" s="43" t="n">
        <f aca="false">COLUMN()-1</f>
        <v>11</v>
      </c>
      <c r="M2" s="43" t="n">
        <f aca="false">COLUMN()-1</f>
        <v>12</v>
      </c>
      <c r="N2" s="43" t="n">
        <f aca="false">COLUMN()-1</f>
        <v>13</v>
      </c>
      <c r="O2" s="43" t="n">
        <f aca="false">COLUMN()-1</f>
        <v>14</v>
      </c>
      <c r="P2" s="43" t="n">
        <f aca="false">COLUMN()-1</f>
        <v>15</v>
      </c>
      <c r="Q2" s="43" t="n">
        <f aca="false">COLUMN()-1</f>
        <v>16</v>
      </c>
      <c r="R2" s="43" t="n">
        <f aca="false">COLUMN()-1</f>
        <v>17</v>
      </c>
      <c r="S2" s="43" t="n">
        <f aca="false">COLUMN()-1</f>
        <v>18</v>
      </c>
      <c r="T2" s="43" t="n">
        <f aca="false">COLUMN()-1</f>
        <v>19</v>
      </c>
      <c r="U2" s="43" t="n">
        <f aca="false">COLUMN()-1</f>
        <v>20</v>
      </c>
      <c r="V2" s="43" t="n">
        <f aca="false">COLUMN()-1</f>
        <v>21</v>
      </c>
      <c r="W2" s="43" t="n">
        <f aca="false">COLUMN()-1</f>
        <v>22</v>
      </c>
      <c r="X2" s="43" t="n">
        <f aca="false">COLUMN()-1</f>
        <v>23</v>
      </c>
      <c r="Y2" s="43" t="n">
        <f aca="false">COLUMN()-1</f>
        <v>24</v>
      </c>
      <c r="Z2" s="43" t="n">
        <f aca="false">COLUMN()-1</f>
        <v>25</v>
      </c>
      <c r="AA2" s="43" t="n">
        <f aca="false">COLUMN()-1</f>
        <v>26</v>
      </c>
      <c r="AB2" s="43" t="n">
        <f aca="false">COLUMN()-1</f>
        <v>27</v>
      </c>
      <c r="AC2" s="43" t="n">
        <f aca="false">COLUMN()-1</f>
        <v>28</v>
      </c>
      <c r="AD2" s="43" t="n">
        <f aca="false">COLUMN()-1</f>
        <v>29</v>
      </c>
      <c r="AE2" s="43" t="n">
        <f aca="false">COLUMN()-1</f>
        <v>30</v>
      </c>
      <c r="AF2" s="43" t="n">
        <f aca="false">COLUMN()-1</f>
        <v>31</v>
      </c>
      <c r="AG2" s="43" t="n">
        <f aca="false">COLUMN()-1</f>
        <v>32</v>
      </c>
      <c r="AH2" s="43" t="n">
        <f aca="false">COLUMN()-1</f>
        <v>33</v>
      </c>
      <c r="AI2" s="43" t="n">
        <f aca="false">COLUMN()-1</f>
        <v>34</v>
      </c>
      <c r="AJ2" s="43" t="n">
        <f aca="false">COLUMN()-1</f>
        <v>35</v>
      </c>
      <c r="AK2" s="43" t="n">
        <f aca="false">COLUMN()-1</f>
        <v>36</v>
      </c>
      <c r="AL2" s="43" t="n">
        <f aca="false">COLUMN()-1</f>
        <v>37</v>
      </c>
      <c r="AM2" s="43" t="n">
        <f aca="false">COLUMN()-1</f>
        <v>38</v>
      </c>
      <c r="AN2" s="43" t="n">
        <f aca="false">COLUMN()-1</f>
        <v>39</v>
      </c>
      <c r="AO2" s="43" t="n">
        <f aca="false">COLUMN()-1</f>
        <v>40</v>
      </c>
      <c r="AP2" s="43" t="n">
        <f aca="false">COLUMN()-1</f>
        <v>41</v>
      </c>
      <c r="AQ2" s="43" t="n">
        <f aca="false">COLUMN()-1</f>
        <v>42</v>
      </c>
      <c r="AR2" s="43" t="n">
        <f aca="false">COLUMN()-1</f>
        <v>43</v>
      </c>
      <c r="AS2" s="43" t="n">
        <f aca="false">COLUMN()-1</f>
        <v>44</v>
      </c>
      <c r="AT2" s="43" t="n">
        <f aca="false">COLUMN()-1</f>
        <v>45</v>
      </c>
      <c r="AU2" s="43" t="n">
        <f aca="false">COLUMN()-1</f>
        <v>46</v>
      </c>
      <c r="AV2" s="43" t="n">
        <f aca="false">COLUMN()-1</f>
        <v>47</v>
      </c>
      <c r="AW2" s="43" t="n">
        <f aca="false">COLUMN()-1</f>
        <v>48</v>
      </c>
      <c r="AX2" s="43" t="n">
        <f aca="false">COLUMN()-1</f>
        <v>49</v>
      </c>
      <c r="AY2" s="43" t="n">
        <f aca="false">COLUMN()-1</f>
        <v>50</v>
      </c>
      <c r="AZ2" s="43" t="n">
        <f aca="false">COLUMN()-1</f>
        <v>51</v>
      </c>
      <c r="BA2" s="43" t="n">
        <f aca="false">COLUMN()-1</f>
        <v>52</v>
      </c>
      <c r="BB2" s="43" t="n">
        <f aca="false">COLUMN()-1</f>
        <v>53</v>
      </c>
      <c r="BC2" s="43" t="n">
        <f aca="false">COLUMN()-1</f>
        <v>54</v>
      </c>
      <c r="BD2" s="43" t="n">
        <f aca="false">COLUMN()-1</f>
        <v>55</v>
      </c>
      <c r="BE2" s="43" t="n">
        <f aca="false">COLUMN()-1</f>
        <v>56</v>
      </c>
      <c r="BF2" s="43" t="n">
        <f aca="false">COLUMN()-1</f>
        <v>57</v>
      </c>
      <c r="BG2" s="43" t="n">
        <f aca="false">COLUMN()-1</f>
        <v>58</v>
      </c>
      <c r="BH2" s="43" t="n">
        <f aca="false">COLUMN()-1</f>
        <v>59</v>
      </c>
      <c r="BI2" s="43" t="n">
        <f aca="false">COLUMN()-1</f>
        <v>60</v>
      </c>
      <c r="BJ2" s="43" t="n">
        <f aca="false">COLUMN()-1</f>
        <v>61</v>
      </c>
      <c r="BK2" s="43" t="n">
        <f aca="false">COLUMN()-1</f>
        <v>62</v>
      </c>
      <c r="BL2" s="43" t="n">
        <f aca="false">COLUMN()-1</f>
        <v>63</v>
      </c>
      <c r="BM2" s="43" t="n">
        <f aca="false">COLUMN()-1</f>
        <v>64</v>
      </c>
      <c r="BN2" s="43" t="n">
        <f aca="false">COLUMN()-1</f>
        <v>65</v>
      </c>
      <c r="BO2" s="43" t="n">
        <f aca="false">COLUMN()-1</f>
        <v>66</v>
      </c>
      <c r="BP2" s="43" t="n">
        <f aca="false">COLUMN()-1</f>
        <v>67</v>
      </c>
      <c r="BQ2" s="43" t="n">
        <f aca="false">COLUMN()-1</f>
        <v>68</v>
      </c>
      <c r="BR2" s="43" t="n">
        <f aca="false">COLUMN()-1</f>
        <v>69</v>
      </c>
      <c r="BS2" s="43" t="n">
        <f aca="false">COLUMN()-1</f>
        <v>70</v>
      </c>
      <c r="BT2" s="43" t="n">
        <f aca="false">COLUMN()-1</f>
        <v>71</v>
      </c>
      <c r="BU2" s="43" t="n">
        <f aca="false">COLUMN()-1</f>
        <v>72</v>
      </c>
      <c r="BV2" s="43" t="n">
        <f aca="false">COLUMN()-1</f>
        <v>73</v>
      </c>
      <c r="BW2" s="43" t="n">
        <f aca="false">COLUMN()-1</f>
        <v>74</v>
      </c>
      <c r="BX2" s="43" t="n">
        <f aca="false">COLUMN()-1</f>
        <v>75</v>
      </c>
      <c r="BY2" s="43" t="n">
        <f aca="false">COLUMN()-1</f>
        <v>76</v>
      </c>
      <c r="BZ2" s="43" t="n">
        <f aca="false">COLUMN()-1</f>
        <v>77</v>
      </c>
      <c r="CA2" s="43" t="n">
        <f aca="false">COLUMN()-1</f>
        <v>78</v>
      </c>
      <c r="CB2" s="43" t="n">
        <f aca="false">COLUMN()-1</f>
        <v>79</v>
      </c>
      <c r="CC2" s="43" t="n">
        <f aca="false">COLUMN()-1</f>
        <v>80</v>
      </c>
      <c r="CD2" s="43" t="n">
        <f aca="false">COLUMN()-1</f>
        <v>81</v>
      </c>
      <c r="CE2" s="43" t="n">
        <f aca="false">COLUMN()-1</f>
        <v>82</v>
      </c>
      <c r="CF2" s="43" t="n">
        <f aca="false">COLUMN()-1</f>
        <v>83</v>
      </c>
      <c r="CG2" s="43" t="n">
        <f aca="false">COLUMN()-1</f>
        <v>84</v>
      </c>
      <c r="CH2" s="43" t="n">
        <f aca="false">COLUMN()-1</f>
        <v>85</v>
      </c>
      <c r="CI2" s="43" t="n">
        <f aca="false">COLUMN()-1</f>
        <v>86</v>
      </c>
      <c r="CJ2" s="43" t="n">
        <f aca="false">COLUMN()-1</f>
        <v>87</v>
      </c>
      <c r="CK2" s="43" t="n">
        <f aca="false">COLUMN()-1</f>
        <v>88</v>
      </c>
      <c r="CL2" s="43" t="n">
        <f aca="false">COLUMN()-1</f>
        <v>89</v>
      </c>
      <c r="CM2" s="43" t="n">
        <f aca="false">COLUMN()-1</f>
        <v>90</v>
      </c>
      <c r="CN2" s="43" t="n">
        <f aca="false">COLUMN()-1</f>
        <v>91</v>
      </c>
      <c r="CO2" s="43" t="n">
        <f aca="false">COLUMN()-1</f>
        <v>92</v>
      </c>
      <c r="CP2" s="43" t="n">
        <f aca="false">COLUMN()-1</f>
        <v>93</v>
      </c>
      <c r="CQ2" s="43" t="n">
        <f aca="false">COLUMN()-1</f>
        <v>94</v>
      </c>
      <c r="CR2" s="43" t="n">
        <f aca="false">COLUMN()-1</f>
        <v>95</v>
      </c>
      <c r="CS2" s="43" t="n">
        <f aca="false">COLUMN()-1</f>
        <v>96</v>
      </c>
      <c r="CT2" s="43" t="n">
        <f aca="false">COLUMN()-1</f>
        <v>97</v>
      </c>
      <c r="CU2" s="43" t="n">
        <f aca="false">COLUMN()-1</f>
        <v>98</v>
      </c>
      <c r="CV2" s="43" t="n">
        <f aca="false">COLUMN()-1</f>
        <v>99</v>
      </c>
      <c r="CW2" s="43" t="n">
        <f aca="false">COLUMN()-1</f>
        <v>100</v>
      </c>
      <c r="CX2" s="43" t="n">
        <f aca="false">COLUMN()-1</f>
        <v>101</v>
      </c>
      <c r="CY2" s="43" t="n">
        <f aca="false">COLUMN()-1</f>
        <v>102</v>
      </c>
      <c r="CZ2" s="43" t="n">
        <f aca="false">COLUMN()-1</f>
        <v>103</v>
      </c>
      <c r="DA2" s="43" t="n">
        <f aca="false">COLUMN()-1</f>
        <v>104</v>
      </c>
      <c r="DB2" s="43" t="n">
        <f aca="false">COLUMN()-1</f>
        <v>105</v>
      </c>
      <c r="DC2" s="43" t="n">
        <f aca="false">COLUMN()-1</f>
        <v>106</v>
      </c>
      <c r="DD2" s="43" t="n">
        <f aca="false">COLUMN()-1</f>
        <v>107</v>
      </c>
      <c r="DE2" s="43" t="n">
        <f aca="false">COLUMN()-1</f>
        <v>108</v>
      </c>
      <c r="DF2" s="43" t="n">
        <f aca="false">COLUMN()-1</f>
        <v>109</v>
      </c>
      <c r="DG2" s="43" t="n">
        <f aca="false">COLUMN()-1</f>
        <v>110</v>
      </c>
      <c r="DH2" s="43" t="n">
        <f aca="false">COLUMN()-1</f>
        <v>111</v>
      </c>
      <c r="DI2" s="43" t="n">
        <f aca="false">COLUMN()-1</f>
        <v>112</v>
      </c>
      <c r="DJ2" s="43" t="n">
        <f aca="false">COLUMN()-1</f>
        <v>113</v>
      </c>
      <c r="DK2" s="43" t="n">
        <f aca="false">COLUMN()-1</f>
        <v>114</v>
      </c>
      <c r="DL2" s="43" t="n">
        <f aca="false">COLUMN()-1</f>
        <v>115</v>
      </c>
      <c r="DM2" s="43" t="n">
        <f aca="false">COLUMN()-1</f>
        <v>116</v>
      </c>
      <c r="DN2" s="43" t="n">
        <f aca="false">COLUMN()-1</f>
        <v>117</v>
      </c>
      <c r="DO2" s="43" t="n">
        <f aca="false">COLUMN()-1</f>
        <v>118</v>
      </c>
      <c r="DP2" s="43" t="n">
        <f aca="false">COLUMN()-1</f>
        <v>119</v>
      </c>
      <c r="DQ2" s="43" t="n">
        <f aca="false">COLUMN()-1</f>
        <v>120</v>
      </c>
      <c r="DR2" s="43" t="n">
        <f aca="false">COLUMN()-1</f>
        <v>121</v>
      </c>
      <c r="DS2" s="43" t="n">
        <f aca="false">COLUMN()-1</f>
        <v>122</v>
      </c>
      <c r="DT2" s="43" t="n">
        <f aca="false">COLUMN()-1</f>
        <v>123</v>
      </c>
      <c r="DU2" s="43" t="n">
        <f aca="false">COLUMN()-1</f>
        <v>124</v>
      </c>
      <c r="DV2" s="43" t="n">
        <f aca="false">COLUMN()-1</f>
        <v>125</v>
      </c>
      <c r="DW2" s="43" t="n">
        <f aca="false">COLUMN()-1</f>
        <v>126</v>
      </c>
      <c r="DX2" s="43" t="n">
        <f aca="false">COLUMN()-1</f>
        <v>127</v>
      </c>
      <c r="DY2" s="43" t="n">
        <f aca="false">COLUMN()-1</f>
        <v>128</v>
      </c>
      <c r="DZ2" s="43" t="n">
        <f aca="false">COLUMN()-1</f>
        <v>129</v>
      </c>
      <c r="EA2" s="43" t="n">
        <f aca="false">COLUMN()-1</f>
        <v>130</v>
      </c>
      <c r="EB2" s="43" t="n">
        <f aca="false">COLUMN()-1</f>
        <v>131</v>
      </c>
      <c r="EC2" s="43" t="n">
        <f aca="false">COLUMN()-1</f>
        <v>132</v>
      </c>
      <c r="ED2" s="43" t="n">
        <f aca="false">COLUMN()-1</f>
        <v>133</v>
      </c>
      <c r="EE2" s="43" t="n">
        <f aca="false">COLUMN()-1</f>
        <v>134</v>
      </c>
      <c r="EF2" s="43" t="n">
        <f aca="false">COLUMN()-1</f>
        <v>135</v>
      </c>
      <c r="EG2" s="43" t="n">
        <f aca="false">COLUMN()-1</f>
        <v>136</v>
      </c>
      <c r="EH2" s="43" t="n">
        <f aca="false">COLUMN()-1</f>
        <v>137</v>
      </c>
      <c r="EI2" s="43" t="n">
        <f aca="false">COLUMN()-1</f>
        <v>138</v>
      </c>
      <c r="EJ2" s="43" t="n">
        <f aca="false">COLUMN()-1</f>
        <v>139</v>
      </c>
      <c r="EK2" s="43" t="n">
        <f aca="false">COLUMN()-1</f>
        <v>140</v>
      </c>
      <c r="EL2" s="43" t="n">
        <f aca="false">COLUMN()-1</f>
        <v>141</v>
      </c>
      <c r="EM2" s="43" t="n">
        <f aca="false">COLUMN()-1</f>
        <v>142</v>
      </c>
      <c r="EN2" s="43" t="n">
        <f aca="false">COLUMN()-1</f>
        <v>143</v>
      </c>
      <c r="EO2" s="43" t="n">
        <f aca="false">COLUMN()-1</f>
        <v>144</v>
      </c>
    </row>
    <row r="3" customFormat="false" ht="13.5" hidden="false" customHeight="true" outlineLevel="0" collapsed="false">
      <c r="A3" s="43" t="s">
        <v>48</v>
      </c>
      <c r="B3" s="44" t="s">
        <v>49</v>
      </c>
      <c r="C3" s="44" t="s">
        <v>50</v>
      </c>
      <c r="D3" s="44" t="s">
        <v>51</v>
      </c>
      <c r="E3" s="44" t="s">
        <v>52</v>
      </c>
      <c r="F3" s="44" t="s">
        <v>53</v>
      </c>
      <c r="G3" s="44" t="s">
        <v>54</v>
      </c>
      <c r="H3" s="45" t="s">
        <v>55</v>
      </c>
      <c r="I3" s="45"/>
      <c r="J3" s="45"/>
      <c r="K3" s="45"/>
      <c r="L3" s="45"/>
      <c r="M3" s="45"/>
      <c r="N3" s="45"/>
      <c r="O3" s="45"/>
      <c r="P3" s="45"/>
      <c r="Q3" s="45"/>
      <c r="R3" s="45"/>
      <c r="S3" s="45"/>
      <c r="T3" s="45"/>
      <c r="U3" s="45"/>
      <c r="V3" s="45"/>
      <c r="W3" s="45"/>
      <c r="X3" s="45"/>
      <c r="Y3" s="46" t="s">
        <v>25</v>
      </c>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6"/>
      <c r="CD3" s="46"/>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6"/>
      <c r="DH3" s="46"/>
      <c r="DI3" s="45" t="s">
        <v>30</v>
      </c>
      <c r="DJ3" s="45"/>
      <c r="DK3" s="45"/>
      <c r="DL3" s="45"/>
      <c r="DM3" s="45"/>
      <c r="DN3" s="45"/>
      <c r="DO3" s="45"/>
      <c r="DP3" s="45"/>
      <c r="DQ3" s="45"/>
      <c r="DR3" s="45"/>
      <c r="DS3" s="45"/>
      <c r="DT3" s="45"/>
      <c r="DU3" s="45"/>
      <c r="DV3" s="45"/>
      <c r="DW3" s="45"/>
      <c r="DX3" s="45"/>
      <c r="DY3" s="45"/>
      <c r="DZ3" s="45"/>
      <c r="EA3" s="45"/>
      <c r="EB3" s="45"/>
      <c r="EC3" s="45"/>
      <c r="ED3" s="45"/>
      <c r="EE3" s="45"/>
      <c r="EF3" s="45"/>
      <c r="EG3" s="45"/>
      <c r="EH3" s="45"/>
      <c r="EI3" s="45"/>
      <c r="EJ3" s="45"/>
      <c r="EK3" s="45"/>
      <c r="EL3" s="45"/>
      <c r="EM3" s="45"/>
      <c r="EN3" s="45"/>
      <c r="EO3" s="45"/>
    </row>
    <row r="4" customFormat="false" ht="13.5" hidden="false" customHeight="false" outlineLevel="0" collapsed="false">
      <c r="A4" s="43" t="s">
        <v>56</v>
      </c>
      <c r="B4" s="47"/>
      <c r="C4" s="47"/>
      <c r="D4" s="47"/>
      <c r="E4" s="47"/>
      <c r="F4" s="47"/>
      <c r="G4" s="47"/>
      <c r="H4" s="45"/>
      <c r="I4" s="45"/>
      <c r="J4" s="45"/>
      <c r="K4" s="45"/>
      <c r="L4" s="45"/>
      <c r="M4" s="45"/>
      <c r="N4" s="45"/>
      <c r="O4" s="45"/>
      <c r="P4" s="45"/>
      <c r="Q4" s="45"/>
      <c r="R4" s="45"/>
      <c r="S4" s="45"/>
      <c r="T4" s="45"/>
      <c r="U4" s="45"/>
      <c r="V4" s="45"/>
      <c r="W4" s="45"/>
      <c r="X4" s="45"/>
      <c r="Y4" s="45" t="s">
        <v>57</v>
      </c>
      <c r="Z4" s="45"/>
      <c r="AA4" s="45"/>
      <c r="AB4" s="45"/>
      <c r="AC4" s="45"/>
      <c r="AD4" s="45"/>
      <c r="AE4" s="45"/>
      <c r="AF4" s="45"/>
      <c r="AG4" s="45"/>
      <c r="AH4" s="45"/>
      <c r="AI4" s="45"/>
      <c r="AJ4" s="45" t="s">
        <v>58</v>
      </c>
      <c r="AK4" s="45"/>
      <c r="AL4" s="45"/>
      <c r="AM4" s="45"/>
      <c r="AN4" s="45"/>
      <c r="AO4" s="45"/>
      <c r="AP4" s="45"/>
      <c r="AQ4" s="45"/>
      <c r="AR4" s="45"/>
      <c r="AS4" s="45"/>
      <c r="AT4" s="45"/>
      <c r="AU4" s="45" t="s">
        <v>59</v>
      </c>
      <c r="AV4" s="45"/>
      <c r="AW4" s="45"/>
      <c r="AX4" s="45"/>
      <c r="AY4" s="45"/>
      <c r="AZ4" s="45"/>
      <c r="BA4" s="45"/>
      <c r="BB4" s="45"/>
      <c r="BC4" s="45"/>
      <c r="BD4" s="45"/>
      <c r="BE4" s="45"/>
      <c r="BF4" s="45" t="s">
        <v>60</v>
      </c>
      <c r="BG4" s="45"/>
      <c r="BH4" s="45"/>
      <c r="BI4" s="45"/>
      <c r="BJ4" s="45"/>
      <c r="BK4" s="45"/>
      <c r="BL4" s="45"/>
      <c r="BM4" s="45"/>
      <c r="BN4" s="45"/>
      <c r="BO4" s="45"/>
      <c r="BP4" s="45"/>
      <c r="BQ4" s="45" t="s">
        <v>61</v>
      </c>
      <c r="BR4" s="45"/>
      <c r="BS4" s="45"/>
      <c r="BT4" s="45"/>
      <c r="BU4" s="45"/>
      <c r="BV4" s="45"/>
      <c r="BW4" s="45"/>
      <c r="BX4" s="45"/>
      <c r="BY4" s="45"/>
      <c r="BZ4" s="45"/>
      <c r="CA4" s="45"/>
      <c r="CB4" s="45" t="s">
        <v>62</v>
      </c>
      <c r="CC4" s="45"/>
      <c r="CD4" s="45"/>
      <c r="CE4" s="45"/>
      <c r="CF4" s="45"/>
      <c r="CG4" s="45"/>
      <c r="CH4" s="45"/>
      <c r="CI4" s="45"/>
      <c r="CJ4" s="45"/>
      <c r="CK4" s="45"/>
      <c r="CL4" s="45"/>
      <c r="CM4" s="45" t="s">
        <v>63</v>
      </c>
      <c r="CN4" s="45"/>
      <c r="CO4" s="45"/>
      <c r="CP4" s="45"/>
      <c r="CQ4" s="45"/>
      <c r="CR4" s="45"/>
      <c r="CS4" s="45"/>
      <c r="CT4" s="45"/>
      <c r="CU4" s="45"/>
      <c r="CV4" s="45"/>
      <c r="CW4" s="45"/>
      <c r="CX4" s="45" t="s">
        <v>64</v>
      </c>
      <c r="CY4" s="45"/>
      <c r="CZ4" s="45"/>
      <c r="DA4" s="45"/>
      <c r="DB4" s="45"/>
      <c r="DC4" s="45"/>
      <c r="DD4" s="45"/>
      <c r="DE4" s="45"/>
      <c r="DF4" s="45"/>
      <c r="DG4" s="45"/>
      <c r="DH4" s="45"/>
      <c r="DI4" s="45" t="s">
        <v>65</v>
      </c>
      <c r="DJ4" s="45"/>
      <c r="DK4" s="45"/>
      <c r="DL4" s="45"/>
      <c r="DM4" s="45"/>
      <c r="DN4" s="45"/>
      <c r="DO4" s="45"/>
      <c r="DP4" s="45"/>
      <c r="DQ4" s="45"/>
      <c r="DR4" s="45"/>
      <c r="DS4" s="45"/>
      <c r="DT4" s="45" t="s">
        <v>66</v>
      </c>
      <c r="DU4" s="45"/>
      <c r="DV4" s="45"/>
      <c r="DW4" s="45"/>
      <c r="DX4" s="45"/>
      <c r="DY4" s="45"/>
      <c r="DZ4" s="45"/>
      <c r="EA4" s="45"/>
      <c r="EB4" s="45"/>
      <c r="EC4" s="45"/>
      <c r="ED4" s="45"/>
      <c r="EE4" s="45" t="s">
        <v>67</v>
      </c>
      <c r="EF4" s="45"/>
      <c r="EG4" s="45"/>
      <c r="EH4" s="45"/>
      <c r="EI4" s="45"/>
      <c r="EJ4" s="45"/>
      <c r="EK4" s="45"/>
      <c r="EL4" s="45"/>
      <c r="EM4" s="45"/>
      <c r="EN4" s="45"/>
      <c r="EO4" s="45"/>
    </row>
    <row r="5" customFormat="false" ht="13.5" hidden="false" customHeight="false" outlineLevel="0" collapsed="false">
      <c r="A5" s="43" t="s">
        <v>68</v>
      </c>
      <c r="B5" s="48"/>
      <c r="C5" s="48"/>
      <c r="D5" s="48"/>
      <c r="E5" s="48"/>
      <c r="F5" s="48"/>
      <c r="G5" s="48"/>
      <c r="H5" s="49" t="s">
        <v>69</v>
      </c>
      <c r="I5" s="49" t="s">
        <v>70</v>
      </c>
      <c r="J5" s="49" t="s">
        <v>71</v>
      </c>
      <c r="K5" s="49" t="s">
        <v>72</v>
      </c>
      <c r="L5" s="49" t="s">
        <v>73</v>
      </c>
      <c r="M5" s="49" t="s">
        <v>5</v>
      </c>
      <c r="N5" s="49" t="s">
        <v>74</v>
      </c>
      <c r="O5" s="49" t="s">
        <v>75</v>
      </c>
      <c r="P5" s="49" t="s">
        <v>76</v>
      </c>
      <c r="Q5" s="49" t="s">
        <v>77</v>
      </c>
      <c r="R5" s="49" t="s">
        <v>78</v>
      </c>
      <c r="S5" s="49" t="s">
        <v>79</v>
      </c>
      <c r="T5" s="49" t="s">
        <v>80</v>
      </c>
      <c r="U5" s="49" t="s">
        <v>81</v>
      </c>
      <c r="V5" s="49" t="s">
        <v>82</v>
      </c>
      <c r="W5" s="49" t="s">
        <v>83</v>
      </c>
      <c r="X5" s="49" t="s">
        <v>84</v>
      </c>
      <c r="Y5" s="49" t="s">
        <v>85</v>
      </c>
      <c r="Z5" s="49" t="s">
        <v>86</v>
      </c>
      <c r="AA5" s="49" t="s">
        <v>87</v>
      </c>
      <c r="AB5" s="49" t="s">
        <v>88</v>
      </c>
      <c r="AC5" s="49" t="s">
        <v>89</v>
      </c>
      <c r="AD5" s="49" t="s">
        <v>90</v>
      </c>
      <c r="AE5" s="49" t="s">
        <v>91</v>
      </c>
      <c r="AF5" s="49" t="s">
        <v>92</v>
      </c>
      <c r="AG5" s="49" t="s">
        <v>93</v>
      </c>
      <c r="AH5" s="49" t="s">
        <v>94</v>
      </c>
      <c r="AI5" s="49" t="s">
        <v>34</v>
      </c>
      <c r="AJ5" s="49" t="s">
        <v>85</v>
      </c>
      <c r="AK5" s="49" t="s">
        <v>86</v>
      </c>
      <c r="AL5" s="49" t="s">
        <v>87</v>
      </c>
      <c r="AM5" s="49" t="s">
        <v>88</v>
      </c>
      <c r="AN5" s="49" t="s">
        <v>89</v>
      </c>
      <c r="AO5" s="49" t="s">
        <v>90</v>
      </c>
      <c r="AP5" s="49" t="s">
        <v>91</v>
      </c>
      <c r="AQ5" s="49" t="s">
        <v>92</v>
      </c>
      <c r="AR5" s="49" t="s">
        <v>93</v>
      </c>
      <c r="AS5" s="49" t="s">
        <v>94</v>
      </c>
      <c r="AT5" s="49" t="s">
        <v>34</v>
      </c>
      <c r="AU5" s="49" t="s">
        <v>85</v>
      </c>
      <c r="AV5" s="49" t="s">
        <v>86</v>
      </c>
      <c r="AW5" s="49" t="s">
        <v>87</v>
      </c>
      <c r="AX5" s="49" t="s">
        <v>88</v>
      </c>
      <c r="AY5" s="49" t="s">
        <v>89</v>
      </c>
      <c r="AZ5" s="49" t="s">
        <v>90</v>
      </c>
      <c r="BA5" s="49" t="s">
        <v>91</v>
      </c>
      <c r="BB5" s="49" t="s">
        <v>92</v>
      </c>
      <c r="BC5" s="49" t="s">
        <v>93</v>
      </c>
      <c r="BD5" s="49" t="s">
        <v>94</v>
      </c>
      <c r="BE5" s="49" t="s">
        <v>34</v>
      </c>
      <c r="BF5" s="49" t="s">
        <v>85</v>
      </c>
      <c r="BG5" s="49" t="s">
        <v>86</v>
      </c>
      <c r="BH5" s="49" t="s">
        <v>87</v>
      </c>
      <c r="BI5" s="49" t="s">
        <v>88</v>
      </c>
      <c r="BJ5" s="49" t="s">
        <v>89</v>
      </c>
      <c r="BK5" s="49" t="s">
        <v>90</v>
      </c>
      <c r="BL5" s="49" t="s">
        <v>91</v>
      </c>
      <c r="BM5" s="49" t="s">
        <v>92</v>
      </c>
      <c r="BN5" s="49" t="s">
        <v>93</v>
      </c>
      <c r="BO5" s="49" t="s">
        <v>94</v>
      </c>
      <c r="BP5" s="49" t="s">
        <v>34</v>
      </c>
      <c r="BQ5" s="49" t="s">
        <v>85</v>
      </c>
      <c r="BR5" s="49" t="s">
        <v>86</v>
      </c>
      <c r="BS5" s="49" t="s">
        <v>87</v>
      </c>
      <c r="BT5" s="49" t="s">
        <v>88</v>
      </c>
      <c r="BU5" s="49" t="s">
        <v>89</v>
      </c>
      <c r="BV5" s="49" t="s">
        <v>90</v>
      </c>
      <c r="BW5" s="49" t="s">
        <v>91</v>
      </c>
      <c r="BX5" s="49" t="s">
        <v>92</v>
      </c>
      <c r="BY5" s="49" t="s">
        <v>93</v>
      </c>
      <c r="BZ5" s="49" t="s">
        <v>94</v>
      </c>
      <c r="CA5" s="49" t="s">
        <v>34</v>
      </c>
      <c r="CB5" s="49" t="s">
        <v>85</v>
      </c>
      <c r="CC5" s="49" t="s">
        <v>86</v>
      </c>
      <c r="CD5" s="49" t="s">
        <v>87</v>
      </c>
      <c r="CE5" s="49" t="s">
        <v>88</v>
      </c>
      <c r="CF5" s="49" t="s">
        <v>89</v>
      </c>
      <c r="CG5" s="49" t="s">
        <v>90</v>
      </c>
      <c r="CH5" s="49" t="s">
        <v>91</v>
      </c>
      <c r="CI5" s="49" t="s">
        <v>92</v>
      </c>
      <c r="CJ5" s="49" t="s">
        <v>93</v>
      </c>
      <c r="CK5" s="49" t="s">
        <v>94</v>
      </c>
      <c r="CL5" s="49" t="s">
        <v>34</v>
      </c>
      <c r="CM5" s="49" t="s">
        <v>85</v>
      </c>
      <c r="CN5" s="49" t="s">
        <v>86</v>
      </c>
      <c r="CO5" s="49" t="s">
        <v>87</v>
      </c>
      <c r="CP5" s="49" t="s">
        <v>88</v>
      </c>
      <c r="CQ5" s="49" t="s">
        <v>89</v>
      </c>
      <c r="CR5" s="49" t="s">
        <v>90</v>
      </c>
      <c r="CS5" s="49" t="s">
        <v>91</v>
      </c>
      <c r="CT5" s="49" t="s">
        <v>92</v>
      </c>
      <c r="CU5" s="49" t="s">
        <v>93</v>
      </c>
      <c r="CV5" s="49" t="s">
        <v>94</v>
      </c>
      <c r="CW5" s="49" t="s">
        <v>34</v>
      </c>
      <c r="CX5" s="49" t="s">
        <v>85</v>
      </c>
      <c r="CY5" s="49" t="s">
        <v>86</v>
      </c>
      <c r="CZ5" s="49" t="s">
        <v>87</v>
      </c>
      <c r="DA5" s="49" t="s">
        <v>88</v>
      </c>
      <c r="DB5" s="49" t="s">
        <v>89</v>
      </c>
      <c r="DC5" s="49" t="s">
        <v>90</v>
      </c>
      <c r="DD5" s="49" t="s">
        <v>91</v>
      </c>
      <c r="DE5" s="49" t="s">
        <v>92</v>
      </c>
      <c r="DF5" s="49" t="s">
        <v>93</v>
      </c>
      <c r="DG5" s="49" t="s">
        <v>94</v>
      </c>
      <c r="DH5" s="49" t="s">
        <v>34</v>
      </c>
      <c r="DI5" s="49" t="s">
        <v>85</v>
      </c>
      <c r="DJ5" s="49" t="s">
        <v>86</v>
      </c>
      <c r="DK5" s="49" t="s">
        <v>87</v>
      </c>
      <c r="DL5" s="49" t="s">
        <v>88</v>
      </c>
      <c r="DM5" s="49" t="s">
        <v>89</v>
      </c>
      <c r="DN5" s="49" t="s">
        <v>90</v>
      </c>
      <c r="DO5" s="49" t="s">
        <v>91</v>
      </c>
      <c r="DP5" s="49" t="s">
        <v>92</v>
      </c>
      <c r="DQ5" s="49" t="s">
        <v>93</v>
      </c>
      <c r="DR5" s="49" t="s">
        <v>94</v>
      </c>
      <c r="DS5" s="49" t="s">
        <v>34</v>
      </c>
      <c r="DT5" s="49" t="s">
        <v>85</v>
      </c>
      <c r="DU5" s="49" t="s">
        <v>86</v>
      </c>
      <c r="DV5" s="49" t="s">
        <v>87</v>
      </c>
      <c r="DW5" s="49" t="s">
        <v>88</v>
      </c>
      <c r="DX5" s="49" t="s">
        <v>89</v>
      </c>
      <c r="DY5" s="49" t="s">
        <v>90</v>
      </c>
      <c r="DZ5" s="49" t="s">
        <v>91</v>
      </c>
      <c r="EA5" s="49" t="s">
        <v>92</v>
      </c>
      <c r="EB5" s="49" t="s">
        <v>93</v>
      </c>
      <c r="EC5" s="49" t="s">
        <v>94</v>
      </c>
      <c r="ED5" s="49" t="s">
        <v>34</v>
      </c>
      <c r="EE5" s="49" t="s">
        <v>85</v>
      </c>
      <c r="EF5" s="49" t="s">
        <v>86</v>
      </c>
      <c r="EG5" s="49" t="s">
        <v>87</v>
      </c>
      <c r="EH5" s="49" t="s">
        <v>88</v>
      </c>
      <c r="EI5" s="49" t="s">
        <v>89</v>
      </c>
      <c r="EJ5" s="49" t="s">
        <v>90</v>
      </c>
      <c r="EK5" s="49" t="s">
        <v>91</v>
      </c>
      <c r="EL5" s="49" t="s">
        <v>92</v>
      </c>
      <c r="EM5" s="49" t="s">
        <v>93</v>
      </c>
      <c r="EN5" s="49" t="s">
        <v>94</v>
      </c>
      <c r="EO5" s="49" t="s">
        <v>34</v>
      </c>
    </row>
    <row r="6" s="53" customFormat="true" ht="13.5" hidden="false" customHeight="false" outlineLevel="0" collapsed="false">
      <c r="A6" s="43" t="s">
        <v>95</v>
      </c>
      <c r="B6" s="50" t="n">
        <f aca="false">B7</f>
        <v>2020</v>
      </c>
      <c r="C6" s="50" t="n">
        <f aca="false">C7</f>
        <v>152111</v>
      </c>
      <c r="D6" s="50" t="n">
        <f aca="false">D7</f>
        <v>46</v>
      </c>
      <c r="E6" s="50" t="n">
        <f aca="false">E7</f>
        <v>17</v>
      </c>
      <c r="F6" s="50" t="n">
        <f aca="false">F7</f>
        <v>1</v>
      </c>
      <c r="G6" s="50" t="n">
        <f aca="false">G7</f>
        <v>0</v>
      </c>
      <c r="H6" s="50" t="str">
        <f aca="false">H7</f>
        <v>新潟県　見附市</v>
      </c>
      <c r="I6" s="50" t="str">
        <f aca="false">I7</f>
        <v>法適用</v>
      </c>
      <c r="J6" s="50" t="str">
        <f aca="false">J7</f>
        <v>下水道事業</v>
      </c>
      <c r="K6" s="50" t="str">
        <f aca="false">K7</f>
        <v>公共下水道</v>
      </c>
      <c r="L6" s="50" t="str">
        <f aca="false">L7</f>
        <v>Bd1</v>
      </c>
      <c r="M6" s="50" t="str">
        <f aca="false">M7</f>
        <v>非設置</v>
      </c>
      <c r="N6" s="51" t="str">
        <f aca="false">N7</f>
        <v>-</v>
      </c>
      <c r="O6" s="51" t="n">
        <f aca="false">O7</f>
        <v>58.2</v>
      </c>
      <c r="P6" s="51" t="n">
        <f aca="false">P7</f>
        <v>88.8</v>
      </c>
      <c r="Q6" s="51" t="n">
        <f aca="false">Q7</f>
        <v>69.06</v>
      </c>
      <c r="R6" s="51" t="n">
        <f aca="false">R7</f>
        <v>3240</v>
      </c>
      <c r="S6" s="51" t="n">
        <f aca="false">S7</f>
        <v>39908</v>
      </c>
      <c r="T6" s="51" t="n">
        <f aca="false">T7</f>
        <v>77.91</v>
      </c>
      <c r="U6" s="51" t="n">
        <f aca="false">U7</f>
        <v>512.23</v>
      </c>
      <c r="V6" s="51" t="n">
        <f aca="false">V7</f>
        <v>35378</v>
      </c>
      <c r="W6" s="51" t="n">
        <f aca="false">W7</f>
        <v>9.39</v>
      </c>
      <c r="X6" s="51" t="n">
        <f aca="false">X7</f>
        <v>3767.63</v>
      </c>
      <c r="Y6" s="52" t="n">
        <f aca="false">IF(Y7="",NA(),Y7)</f>
        <v>100.78</v>
      </c>
      <c r="Z6" s="52" t="n">
        <f aca="false">IF(Z7="",NA(),Z7)</f>
        <v>99.86</v>
      </c>
      <c r="AA6" s="52" t="n">
        <f aca="false">IF(AA7="",NA(),AA7)</f>
        <v>99.3</v>
      </c>
      <c r="AB6" s="52" t="n">
        <f aca="false">IF(AB7="",NA(),AB7)</f>
        <v>99.04</v>
      </c>
      <c r="AC6" s="52" t="n">
        <f aca="false">IF(AC7="",NA(),AC7)</f>
        <v>99.34</v>
      </c>
      <c r="AD6" s="52" t="n">
        <f aca="false">IF(AD7="",NA(),AD7)</f>
        <v>109.27</v>
      </c>
      <c r="AE6" s="52" t="n">
        <f aca="false">IF(AE7="",NA(),AE7)</f>
        <v>108.03</v>
      </c>
      <c r="AF6" s="52" t="n">
        <f aca="false">IF(AF7="",NA(),AF7)</f>
        <v>106.9</v>
      </c>
      <c r="AG6" s="52" t="n">
        <f aca="false">IF(AG7="",NA(),AG7)</f>
        <v>106.99</v>
      </c>
      <c r="AH6" s="52" t="n">
        <f aca="false">IF(AH7="",NA(),AH7)</f>
        <v>107.85</v>
      </c>
      <c r="AI6" s="51" t="str">
        <f aca="false">IF(AI7="","",IF(AI7="-","【-】","【"&amp;SUBSTITUTE(TEXT(AI7,"#,##0.00"),"-","△")&amp;"】"))</f>
        <v>【106.67】</v>
      </c>
      <c r="AJ6" s="52" t="n">
        <f aca="false">IF(AJ7="",NA(),AJ7)</f>
        <v>3.46</v>
      </c>
      <c r="AK6" s="52" t="n">
        <f aca="false">IF(AK7="",NA(),AK7)</f>
        <v>3.84</v>
      </c>
      <c r="AL6" s="52" t="n">
        <f aca="false">IF(AL7="",NA(),AL7)</f>
        <v>5.13</v>
      </c>
      <c r="AM6" s="52" t="n">
        <f aca="false">IF(AM7="",NA(),AM7)</f>
        <v>7.34</v>
      </c>
      <c r="AN6" s="52" t="n">
        <f aca="false">IF(AN7="",NA(),AN7)</f>
        <v>8.78</v>
      </c>
      <c r="AO6" s="52" t="n">
        <f aca="false">IF(AO7="",NA(),AO7)</f>
        <v>15.65</v>
      </c>
      <c r="AP6" s="52" t="n">
        <f aca="false">IF(AP7="",NA(),AP7)</f>
        <v>13.55</v>
      </c>
      <c r="AQ6" s="52" t="n">
        <f aca="false">IF(AQ7="",NA(),AQ7)</f>
        <v>9.06</v>
      </c>
      <c r="AR6" s="52" t="n">
        <f aca="false">IF(AR7="",NA(),AR7)</f>
        <v>7.42</v>
      </c>
      <c r="AS6" s="52" t="n">
        <f aca="false">IF(AS7="",NA(),AS7)</f>
        <v>4.72</v>
      </c>
      <c r="AT6" s="51" t="str">
        <f aca="false">IF(AT7="","",IF(AT7="-","【-】","【"&amp;SUBSTITUTE(TEXT(AT7,"#,##0.00"),"-","△")&amp;"】"))</f>
        <v>【3.64】</v>
      </c>
      <c r="AU6" s="52" t="n">
        <f aca="false">IF(AU7="",NA(),AU7)</f>
        <v>53.57</v>
      </c>
      <c r="AV6" s="52" t="n">
        <f aca="false">IF(AV7="",NA(),AV7)</f>
        <v>50.07</v>
      </c>
      <c r="AW6" s="52" t="n">
        <f aca="false">IF(AW7="",NA(),AW7)</f>
        <v>59.89</v>
      </c>
      <c r="AX6" s="52" t="n">
        <f aca="false">IF(AX7="",NA(),AX7)</f>
        <v>66.75</v>
      </c>
      <c r="AY6" s="52" t="n">
        <f aca="false">IF(AY7="",NA(),AY7)</f>
        <v>63.52</v>
      </c>
      <c r="AZ6" s="52" t="n">
        <f aca="false">IF(AZ7="",NA(),AZ7)</f>
        <v>77.94</v>
      </c>
      <c r="BA6" s="52" t="n">
        <f aca="false">IF(BA7="",NA(),BA7)</f>
        <v>78.45</v>
      </c>
      <c r="BB6" s="52" t="n">
        <f aca="false">IF(BB7="",NA(),BB7)</f>
        <v>76.31</v>
      </c>
      <c r="BC6" s="52" t="n">
        <f aca="false">IF(BC7="",NA(),BC7)</f>
        <v>68.18</v>
      </c>
      <c r="BD6" s="52" t="n">
        <f aca="false">IF(BD7="",NA(),BD7)</f>
        <v>67.93</v>
      </c>
      <c r="BE6" s="51" t="str">
        <f aca="false">IF(BE7="","",IF(BE7="-","【-】","【"&amp;SUBSTITUTE(TEXT(BE7,"#,##0.00"),"-","△")&amp;"】"))</f>
        <v>【67.52】</v>
      </c>
      <c r="BF6" s="52" t="n">
        <f aca="false">IF(BF7="",NA(),BF7)</f>
        <v>1782.41</v>
      </c>
      <c r="BG6" s="52" t="n">
        <f aca="false">IF(BG7="",NA(),BG7)</f>
        <v>1751.35</v>
      </c>
      <c r="BH6" s="52" t="n">
        <f aca="false">IF(BH7="",NA(),BH7)</f>
        <v>1799.96</v>
      </c>
      <c r="BI6" s="52" t="n">
        <f aca="false">IF(BI7="",NA(),BI7)</f>
        <v>1840.67</v>
      </c>
      <c r="BJ6" s="52" t="n">
        <f aca="false">IF(BJ7="",NA(),BJ7)</f>
        <v>1800.05</v>
      </c>
      <c r="BK6" s="52" t="n">
        <f aca="false">IF(BK7="",NA(),BK7)</f>
        <v>774.99</v>
      </c>
      <c r="BL6" s="52" t="n">
        <f aca="false">IF(BL7="",NA(),BL7)</f>
        <v>799.41</v>
      </c>
      <c r="BM6" s="52" t="n">
        <f aca="false">IF(BM7="",NA(),BM7)</f>
        <v>820.36</v>
      </c>
      <c r="BN6" s="52" t="n">
        <f aca="false">IF(BN7="",NA(),BN7)</f>
        <v>847.44</v>
      </c>
      <c r="BO6" s="52" t="n">
        <f aca="false">IF(BO7="",NA(),BO7)</f>
        <v>857.88</v>
      </c>
      <c r="BP6" s="51" t="str">
        <f aca="false">IF(BP7="","",IF(BP7="-","【-】","【"&amp;SUBSTITUTE(TEXT(BP7,"#,##0.00"),"-","△")&amp;"】"))</f>
        <v>【705.21】</v>
      </c>
      <c r="BQ6" s="52" t="n">
        <f aca="false">IF(BQ7="",NA(),BQ7)</f>
        <v>96.13</v>
      </c>
      <c r="BR6" s="52" t="n">
        <f aca="false">IF(BR7="",NA(),BR7)</f>
        <v>95.83</v>
      </c>
      <c r="BS6" s="52" t="n">
        <f aca="false">IF(BS7="",NA(),BS7)</f>
        <v>96.34</v>
      </c>
      <c r="BT6" s="52" t="n">
        <f aca="false">IF(BT7="",NA(),BT7)</f>
        <v>90.94</v>
      </c>
      <c r="BU6" s="52" t="n">
        <f aca="false">IF(BU7="",NA(),BU7)</f>
        <v>97.21</v>
      </c>
      <c r="BV6" s="52" t="n">
        <f aca="false">IF(BV7="",NA(),BV7)</f>
        <v>96.57</v>
      </c>
      <c r="BW6" s="52" t="n">
        <f aca="false">IF(BW7="",NA(),BW7)</f>
        <v>96.54</v>
      </c>
      <c r="BX6" s="52" t="n">
        <f aca="false">IF(BX7="",NA(),BX7)</f>
        <v>95.4</v>
      </c>
      <c r="BY6" s="52" t="n">
        <f aca="false">IF(BY7="",NA(),BY7)</f>
        <v>94.69</v>
      </c>
      <c r="BZ6" s="52" t="n">
        <f aca="false">IF(BZ7="",NA(),BZ7)</f>
        <v>94.97</v>
      </c>
      <c r="CA6" s="51" t="str">
        <f aca="false">IF(CA7="","",IF(CA7="-","【-】","【"&amp;SUBSTITUTE(TEXT(CA7,"#,##0.00"),"-","△")&amp;"】"))</f>
        <v>【98.96】</v>
      </c>
      <c r="CB6" s="52" t="n">
        <f aca="false">IF(CB7="",NA(),CB7)</f>
        <v>163.93</v>
      </c>
      <c r="CC6" s="52" t="n">
        <f aca="false">IF(CC7="",NA(),CC7)</f>
        <v>164.59</v>
      </c>
      <c r="CD6" s="52" t="n">
        <f aca="false">IF(CD7="",NA(),CD7)</f>
        <v>164.29</v>
      </c>
      <c r="CE6" s="52" t="n">
        <f aca="false">IF(CE7="",NA(),CE7)</f>
        <v>174.47</v>
      </c>
      <c r="CF6" s="52" t="n">
        <f aca="false">IF(CF7="",NA(),CF7)</f>
        <v>162.89</v>
      </c>
      <c r="CG6" s="52" t="n">
        <f aca="false">IF(CG7="",NA(),CG7)</f>
        <v>161.54</v>
      </c>
      <c r="CH6" s="52" t="n">
        <f aca="false">IF(CH7="",NA(),CH7)</f>
        <v>162.81</v>
      </c>
      <c r="CI6" s="52" t="n">
        <f aca="false">IF(CI7="",NA(),CI7)</f>
        <v>163.2</v>
      </c>
      <c r="CJ6" s="52" t="n">
        <f aca="false">IF(CJ7="",NA(),CJ7)</f>
        <v>159.78</v>
      </c>
      <c r="CK6" s="52" t="n">
        <f aca="false">IF(CK7="",NA(),CK7)</f>
        <v>159.49</v>
      </c>
      <c r="CL6" s="51" t="str">
        <f aca="false">IF(CL7="","",IF(CL7="-","【-】","【"&amp;SUBSTITUTE(TEXT(CL7,"#,##0.00"),"-","△")&amp;"】"))</f>
        <v>【134.52】</v>
      </c>
      <c r="CM6" s="52" t="n">
        <f aca="false">IF(CM7="",NA(),CM7)</f>
        <v>58.88</v>
      </c>
      <c r="CN6" s="52" t="n">
        <f aca="false">IF(CN7="",NA(),CN7)</f>
        <v>57.81</v>
      </c>
      <c r="CO6" s="52" t="n">
        <f aca="false">IF(CO7="",NA(),CO7)</f>
        <v>52.66</v>
      </c>
      <c r="CP6" s="52" t="n">
        <f aca="false">IF(CP7="",NA(),CP7)</f>
        <v>53.86</v>
      </c>
      <c r="CQ6" s="52" t="n">
        <f aca="false">IF(CQ7="",NA(),CQ7)</f>
        <v>60.28</v>
      </c>
      <c r="CR6" s="52" t="n">
        <f aca="false">IF(CR7="",NA(),CR7)</f>
        <v>64.67</v>
      </c>
      <c r="CS6" s="52" t="n">
        <f aca="false">IF(CS7="",NA(),CS7)</f>
        <v>64.96</v>
      </c>
      <c r="CT6" s="52" t="n">
        <f aca="false">IF(CT7="",NA(),CT7)</f>
        <v>65.04</v>
      </c>
      <c r="CU6" s="52" t="n">
        <f aca="false">IF(CU7="",NA(),CU7)</f>
        <v>68.31</v>
      </c>
      <c r="CV6" s="52" t="n">
        <f aca="false">IF(CV7="",NA(),CV7)</f>
        <v>65.28</v>
      </c>
      <c r="CW6" s="51" t="str">
        <f aca="false">IF(CW7="","",IF(CW7="-","【-】","【"&amp;SUBSTITUTE(TEXT(CW7,"#,##0.00"),"-","△")&amp;"】"))</f>
        <v>【59.57】</v>
      </c>
      <c r="CX6" s="52" t="n">
        <f aca="false">IF(CX7="",NA(),CX7)</f>
        <v>91.87</v>
      </c>
      <c r="CY6" s="52" t="n">
        <f aca="false">IF(CY7="",NA(),CY7)</f>
        <v>91.86</v>
      </c>
      <c r="CZ6" s="52" t="n">
        <f aca="false">IF(CZ7="",NA(),CZ7)</f>
        <v>92.1</v>
      </c>
      <c r="DA6" s="52" t="n">
        <f aca="false">IF(DA7="",NA(),DA7)</f>
        <v>92.35</v>
      </c>
      <c r="DB6" s="52" t="n">
        <f aca="false">IF(DB7="",NA(),DB7)</f>
        <v>92.37</v>
      </c>
      <c r="DC6" s="52" t="n">
        <f aca="false">IF(DC7="",NA(),DC7)</f>
        <v>91.76</v>
      </c>
      <c r="DD6" s="52" t="n">
        <f aca="false">IF(DD7="",NA(),DD7)</f>
        <v>92.3</v>
      </c>
      <c r="DE6" s="52" t="n">
        <f aca="false">IF(DE7="",NA(),DE7)</f>
        <v>92.55</v>
      </c>
      <c r="DF6" s="52" t="n">
        <f aca="false">IF(DF7="",NA(),DF7)</f>
        <v>92.62</v>
      </c>
      <c r="DG6" s="52" t="n">
        <f aca="false">IF(DG7="",NA(),DG7)</f>
        <v>92.72</v>
      </c>
      <c r="DH6" s="51" t="str">
        <f aca="false">IF(DH7="","",IF(DH7="-","【-】","【"&amp;SUBSTITUTE(TEXT(DH7,"#,##0.00"),"-","△")&amp;"】"))</f>
        <v>【95.57】</v>
      </c>
      <c r="DI6" s="52" t="n">
        <f aca="false">IF(DI7="",NA(),DI7)</f>
        <v>12.69</v>
      </c>
      <c r="DJ6" s="52" t="n">
        <f aca="false">IF(DJ7="",NA(),DJ7)</f>
        <v>15.26</v>
      </c>
      <c r="DK6" s="52" t="n">
        <f aca="false">IF(DK7="",NA(),DK7)</f>
        <v>17.6</v>
      </c>
      <c r="DL6" s="52" t="n">
        <f aca="false">IF(DL7="",NA(),DL7)</f>
        <v>19.66</v>
      </c>
      <c r="DM6" s="52" t="n">
        <f aca="false">IF(DM7="",NA(),DM7)</f>
        <v>22.04</v>
      </c>
      <c r="DN6" s="52" t="n">
        <f aca="false">IF(DN7="",NA(),DN7)</f>
        <v>26.63</v>
      </c>
      <c r="DO6" s="52" t="n">
        <f aca="false">IF(DO7="",NA(),DO7)</f>
        <v>25.61</v>
      </c>
      <c r="DP6" s="52" t="n">
        <f aca="false">IF(DP7="",NA(),DP7)</f>
        <v>26.13</v>
      </c>
      <c r="DQ6" s="52" t="n">
        <f aca="false">IF(DQ7="",NA(),DQ7)</f>
        <v>26.36</v>
      </c>
      <c r="DR6" s="52" t="n">
        <f aca="false">IF(DR7="",NA(),DR7)</f>
        <v>23.79</v>
      </c>
      <c r="DS6" s="51" t="str">
        <f aca="false">IF(DS7="","",IF(DS7="-","【-】","【"&amp;SUBSTITUTE(TEXT(DS7,"#,##0.00"),"-","△")&amp;"】"))</f>
        <v>【36.52】</v>
      </c>
      <c r="DT6" s="52" t="n">
        <f aca="false">IF(DT7="",NA(),DT7)</f>
        <v>2.76</v>
      </c>
      <c r="DU6" s="52" t="n">
        <f aca="false">IF(DU7="",NA(),DU7)</f>
        <v>3.81</v>
      </c>
      <c r="DV6" s="52" t="n">
        <f aca="false">IF(DV7="",NA(),DV7)</f>
        <v>5.02</v>
      </c>
      <c r="DW6" s="52" t="n">
        <f aca="false">IF(DW7="",NA(),DW7)</f>
        <v>6.52</v>
      </c>
      <c r="DX6" s="52" t="n">
        <f aca="false">IF(DX7="",NA(),DX7)</f>
        <v>8.41</v>
      </c>
      <c r="DY6" s="52" t="n">
        <f aca="false">IF(DY7="",NA(),DY7)</f>
        <v>0.95</v>
      </c>
      <c r="DZ6" s="52" t="n">
        <f aca="false">IF(DZ7="",NA(),DZ7)</f>
        <v>1.07</v>
      </c>
      <c r="EA6" s="52" t="n">
        <f aca="false">IF(EA7="",NA(),EA7)</f>
        <v>1.03</v>
      </c>
      <c r="EB6" s="52" t="n">
        <f aca="false">IF(EB7="",NA(),EB7)</f>
        <v>1.43</v>
      </c>
      <c r="EC6" s="52" t="n">
        <f aca="false">IF(EC7="",NA(),EC7)</f>
        <v>1.22</v>
      </c>
      <c r="ED6" s="51" t="str">
        <f aca="false">IF(ED7="","",IF(ED7="-","【-】","【"&amp;SUBSTITUTE(TEXT(ED7,"#,##0.00"),"-","△")&amp;"】"))</f>
        <v>【5.72】</v>
      </c>
      <c r="EE6" s="51" t="n">
        <f aca="false">IF(EE7="",NA(),EE7)</f>
        <v>0</v>
      </c>
      <c r="EF6" s="51" t="n">
        <f aca="false">IF(EF7="",NA(),EF7)</f>
        <v>0</v>
      </c>
      <c r="EG6" s="51" t="n">
        <f aca="false">IF(EG7="",NA(),EG7)</f>
        <v>0</v>
      </c>
      <c r="EH6" s="51" t="n">
        <f aca="false">IF(EH7="",NA(),EH7)</f>
        <v>0</v>
      </c>
      <c r="EI6" s="51" t="n">
        <f aca="false">IF(EI7="",NA(),EI7)</f>
        <v>0</v>
      </c>
      <c r="EJ6" s="52" t="n">
        <f aca="false">IF(EJ7="",NA(),EJ7)</f>
        <v>0.17</v>
      </c>
      <c r="EK6" s="52" t="n">
        <f aca="false">IF(EK7="",NA(),EK7)</f>
        <v>0.13</v>
      </c>
      <c r="EL6" s="52" t="n">
        <f aca="false">IF(EL7="",NA(),EL7)</f>
        <v>0.1</v>
      </c>
      <c r="EM6" s="52" t="n">
        <f aca="false">IF(EM7="",NA(),EM7)</f>
        <v>0.09</v>
      </c>
      <c r="EN6" s="52" t="n">
        <f aca="false">IF(EN7="",NA(),EN7)</f>
        <v>0.09</v>
      </c>
      <c r="EO6" s="51" t="str">
        <f aca="false">IF(EO7="","",IF(EO7="-","【-】","【"&amp;SUBSTITUTE(TEXT(EO7,"#,##0.00"),"-","△")&amp;"】"))</f>
        <v>【0.30】</v>
      </c>
    </row>
    <row r="7" s="53" customFormat="true" ht="13.5" hidden="false" customHeight="false" outlineLevel="0" collapsed="false">
      <c r="A7" s="43"/>
      <c r="B7" s="54" t="n">
        <v>2020</v>
      </c>
      <c r="C7" s="54" t="n">
        <v>152111</v>
      </c>
      <c r="D7" s="54" t="n">
        <v>46</v>
      </c>
      <c r="E7" s="54" t="n">
        <v>17</v>
      </c>
      <c r="F7" s="54" t="n">
        <v>1</v>
      </c>
      <c r="G7" s="54" t="n">
        <v>0</v>
      </c>
      <c r="H7" s="54" t="s">
        <v>96</v>
      </c>
      <c r="I7" s="54" t="s">
        <v>97</v>
      </c>
      <c r="J7" s="54" t="s">
        <v>98</v>
      </c>
      <c r="K7" s="54" t="s">
        <v>99</v>
      </c>
      <c r="L7" s="54" t="s">
        <v>100</v>
      </c>
      <c r="M7" s="54" t="s">
        <v>101</v>
      </c>
      <c r="N7" s="55" t="s">
        <v>102</v>
      </c>
      <c r="O7" s="55" t="n">
        <v>58.2</v>
      </c>
      <c r="P7" s="55" t="n">
        <v>88.8</v>
      </c>
      <c r="Q7" s="55" t="n">
        <v>69.06</v>
      </c>
      <c r="R7" s="55" t="n">
        <v>3240</v>
      </c>
      <c r="S7" s="55" t="n">
        <v>39908</v>
      </c>
      <c r="T7" s="55" t="n">
        <v>77.91</v>
      </c>
      <c r="U7" s="55" t="n">
        <v>512.23</v>
      </c>
      <c r="V7" s="55" t="n">
        <v>35378</v>
      </c>
      <c r="W7" s="55" t="n">
        <v>9.39</v>
      </c>
      <c r="X7" s="55" t="n">
        <v>3767.63</v>
      </c>
      <c r="Y7" s="55" t="n">
        <v>100.78</v>
      </c>
      <c r="Z7" s="55" t="n">
        <v>99.86</v>
      </c>
      <c r="AA7" s="55" t="n">
        <v>99.3</v>
      </c>
      <c r="AB7" s="55" t="n">
        <v>99.04</v>
      </c>
      <c r="AC7" s="55" t="n">
        <v>99.34</v>
      </c>
      <c r="AD7" s="55" t="n">
        <v>109.27</v>
      </c>
      <c r="AE7" s="55" t="n">
        <v>108.03</v>
      </c>
      <c r="AF7" s="55" t="n">
        <v>106.9</v>
      </c>
      <c r="AG7" s="55" t="n">
        <v>106.99</v>
      </c>
      <c r="AH7" s="55" t="n">
        <v>107.85</v>
      </c>
      <c r="AI7" s="55" t="n">
        <v>106.67</v>
      </c>
      <c r="AJ7" s="55" t="n">
        <v>3.46</v>
      </c>
      <c r="AK7" s="55" t="n">
        <v>3.84</v>
      </c>
      <c r="AL7" s="55" t="n">
        <v>5.13</v>
      </c>
      <c r="AM7" s="55" t="n">
        <v>7.34</v>
      </c>
      <c r="AN7" s="55" t="n">
        <v>8.78</v>
      </c>
      <c r="AO7" s="55" t="n">
        <v>15.65</v>
      </c>
      <c r="AP7" s="55" t="n">
        <v>13.55</v>
      </c>
      <c r="AQ7" s="55" t="n">
        <v>9.06</v>
      </c>
      <c r="AR7" s="55" t="n">
        <v>7.42</v>
      </c>
      <c r="AS7" s="55" t="n">
        <v>4.72</v>
      </c>
      <c r="AT7" s="55" t="n">
        <v>3.64</v>
      </c>
      <c r="AU7" s="55" t="n">
        <v>53.57</v>
      </c>
      <c r="AV7" s="55" t="n">
        <v>50.07</v>
      </c>
      <c r="AW7" s="55" t="n">
        <v>59.89</v>
      </c>
      <c r="AX7" s="55" t="n">
        <v>66.75</v>
      </c>
      <c r="AY7" s="55" t="n">
        <v>63.52</v>
      </c>
      <c r="AZ7" s="55" t="n">
        <v>77.94</v>
      </c>
      <c r="BA7" s="55" t="n">
        <v>78.45</v>
      </c>
      <c r="BB7" s="55" t="n">
        <v>76.31</v>
      </c>
      <c r="BC7" s="55" t="n">
        <v>68.18</v>
      </c>
      <c r="BD7" s="55" t="n">
        <v>67.93</v>
      </c>
      <c r="BE7" s="55" t="n">
        <v>67.52</v>
      </c>
      <c r="BF7" s="55" t="n">
        <v>1782.41</v>
      </c>
      <c r="BG7" s="55" t="n">
        <v>1751.35</v>
      </c>
      <c r="BH7" s="55" t="n">
        <v>1799.96</v>
      </c>
      <c r="BI7" s="55" t="n">
        <v>1840.67</v>
      </c>
      <c r="BJ7" s="55" t="n">
        <v>1800.05</v>
      </c>
      <c r="BK7" s="55" t="n">
        <v>774.99</v>
      </c>
      <c r="BL7" s="55" t="n">
        <v>799.41</v>
      </c>
      <c r="BM7" s="55" t="n">
        <v>820.36</v>
      </c>
      <c r="BN7" s="55" t="n">
        <v>847.44</v>
      </c>
      <c r="BO7" s="55" t="n">
        <v>857.88</v>
      </c>
      <c r="BP7" s="55" t="n">
        <v>705.21</v>
      </c>
      <c r="BQ7" s="55" t="n">
        <v>96.13</v>
      </c>
      <c r="BR7" s="55" t="n">
        <v>95.83</v>
      </c>
      <c r="BS7" s="55" t="n">
        <v>96.34</v>
      </c>
      <c r="BT7" s="55" t="n">
        <v>90.94</v>
      </c>
      <c r="BU7" s="55" t="n">
        <v>97.21</v>
      </c>
      <c r="BV7" s="55" t="n">
        <v>96.57</v>
      </c>
      <c r="BW7" s="55" t="n">
        <v>96.54</v>
      </c>
      <c r="BX7" s="55" t="n">
        <v>95.4</v>
      </c>
      <c r="BY7" s="55" t="n">
        <v>94.69</v>
      </c>
      <c r="BZ7" s="55" t="n">
        <v>94.97</v>
      </c>
      <c r="CA7" s="55" t="n">
        <v>98.96</v>
      </c>
      <c r="CB7" s="55" t="n">
        <v>163.93</v>
      </c>
      <c r="CC7" s="55" t="n">
        <v>164.59</v>
      </c>
      <c r="CD7" s="55" t="n">
        <v>164.29</v>
      </c>
      <c r="CE7" s="55" t="n">
        <v>174.47</v>
      </c>
      <c r="CF7" s="55" t="n">
        <v>162.89</v>
      </c>
      <c r="CG7" s="55" t="n">
        <v>161.54</v>
      </c>
      <c r="CH7" s="55" t="n">
        <v>162.81</v>
      </c>
      <c r="CI7" s="55" t="n">
        <v>163.2</v>
      </c>
      <c r="CJ7" s="55" t="n">
        <v>159.78</v>
      </c>
      <c r="CK7" s="55" t="n">
        <v>159.49</v>
      </c>
      <c r="CL7" s="55" t="n">
        <v>134.52</v>
      </c>
      <c r="CM7" s="55" t="n">
        <v>58.88</v>
      </c>
      <c r="CN7" s="55" t="n">
        <v>57.81</v>
      </c>
      <c r="CO7" s="55" t="n">
        <v>52.66</v>
      </c>
      <c r="CP7" s="55" t="n">
        <v>53.86</v>
      </c>
      <c r="CQ7" s="55" t="n">
        <v>60.28</v>
      </c>
      <c r="CR7" s="55" t="n">
        <v>64.67</v>
      </c>
      <c r="CS7" s="55" t="n">
        <v>64.96</v>
      </c>
      <c r="CT7" s="55" t="n">
        <v>65.04</v>
      </c>
      <c r="CU7" s="55" t="n">
        <v>68.31</v>
      </c>
      <c r="CV7" s="55" t="n">
        <v>65.28</v>
      </c>
      <c r="CW7" s="55" t="n">
        <v>59.57</v>
      </c>
      <c r="CX7" s="55" t="n">
        <v>91.87</v>
      </c>
      <c r="CY7" s="55" t="n">
        <v>91.86</v>
      </c>
      <c r="CZ7" s="55" t="n">
        <v>92.1</v>
      </c>
      <c r="DA7" s="55" t="n">
        <v>92.35</v>
      </c>
      <c r="DB7" s="55" t="n">
        <v>92.37</v>
      </c>
      <c r="DC7" s="55" t="n">
        <v>91.76</v>
      </c>
      <c r="DD7" s="55" t="n">
        <v>92.3</v>
      </c>
      <c r="DE7" s="55" t="n">
        <v>92.55</v>
      </c>
      <c r="DF7" s="55" t="n">
        <v>92.62</v>
      </c>
      <c r="DG7" s="55" t="n">
        <v>92.72</v>
      </c>
      <c r="DH7" s="55" t="n">
        <v>95.57</v>
      </c>
      <c r="DI7" s="55" t="n">
        <v>12.69</v>
      </c>
      <c r="DJ7" s="55" t="n">
        <v>15.26</v>
      </c>
      <c r="DK7" s="55" t="n">
        <v>17.6</v>
      </c>
      <c r="DL7" s="55" t="n">
        <v>19.66</v>
      </c>
      <c r="DM7" s="55" t="n">
        <v>22.04</v>
      </c>
      <c r="DN7" s="55" t="n">
        <v>26.63</v>
      </c>
      <c r="DO7" s="55" t="n">
        <v>25.61</v>
      </c>
      <c r="DP7" s="55" t="n">
        <v>26.13</v>
      </c>
      <c r="DQ7" s="55" t="n">
        <v>26.36</v>
      </c>
      <c r="DR7" s="55" t="n">
        <v>23.79</v>
      </c>
      <c r="DS7" s="55" t="n">
        <v>36.52</v>
      </c>
      <c r="DT7" s="55" t="n">
        <v>2.76</v>
      </c>
      <c r="DU7" s="55" t="n">
        <v>3.81</v>
      </c>
      <c r="DV7" s="55" t="n">
        <v>5.02</v>
      </c>
      <c r="DW7" s="55" t="n">
        <v>6.52</v>
      </c>
      <c r="DX7" s="55" t="n">
        <v>8.41</v>
      </c>
      <c r="DY7" s="55" t="n">
        <v>0.95</v>
      </c>
      <c r="DZ7" s="55" t="n">
        <v>1.07</v>
      </c>
      <c r="EA7" s="55" t="n">
        <v>1.03</v>
      </c>
      <c r="EB7" s="55" t="n">
        <v>1.43</v>
      </c>
      <c r="EC7" s="55" t="n">
        <v>1.22</v>
      </c>
      <c r="ED7" s="55" t="n">
        <v>5.72</v>
      </c>
      <c r="EE7" s="55" t="n">
        <v>0</v>
      </c>
      <c r="EF7" s="55" t="n">
        <v>0</v>
      </c>
      <c r="EG7" s="55" t="n">
        <v>0</v>
      </c>
      <c r="EH7" s="55" t="n">
        <v>0</v>
      </c>
      <c r="EI7" s="55" t="n">
        <v>0</v>
      </c>
      <c r="EJ7" s="55" t="n">
        <v>0.17</v>
      </c>
      <c r="EK7" s="55" t="n">
        <v>0.13</v>
      </c>
      <c r="EL7" s="55" t="n">
        <v>0.1</v>
      </c>
      <c r="EM7" s="55" t="n">
        <v>0.09</v>
      </c>
      <c r="EN7" s="55" t="n">
        <v>0.09</v>
      </c>
      <c r="EO7" s="55" t="n">
        <v>0.3</v>
      </c>
    </row>
    <row r="8" customFormat="false" ht="13.5" hidden="false" customHeight="false" outlineLevel="0" collapsed="false">
      <c r="Y8" s="56"/>
      <c r="Z8" s="56"/>
      <c r="AA8" s="56"/>
      <c r="AB8" s="56"/>
      <c r="AC8" s="56"/>
      <c r="AD8" s="56"/>
      <c r="AE8" s="56"/>
      <c r="AF8" s="56"/>
      <c r="AG8" s="56"/>
      <c r="AH8" s="56"/>
      <c r="AI8" s="56"/>
      <c r="AJ8" s="56"/>
      <c r="AK8" s="56"/>
      <c r="AL8" s="56"/>
      <c r="AM8" s="56"/>
      <c r="AN8" s="56"/>
      <c r="AO8" s="56"/>
      <c r="AP8" s="56"/>
      <c r="AQ8" s="56"/>
      <c r="AR8" s="56"/>
      <c r="AS8" s="56"/>
      <c r="AT8" s="56"/>
      <c r="AU8" s="56"/>
      <c r="AV8" s="56"/>
      <c r="AW8" s="56"/>
      <c r="AX8" s="56"/>
      <c r="AY8" s="56"/>
      <c r="AZ8" s="56"/>
      <c r="BA8" s="56"/>
      <c r="BB8" s="56"/>
      <c r="BC8" s="56"/>
      <c r="BD8" s="56"/>
      <c r="BE8" s="56"/>
      <c r="BF8" s="56"/>
      <c r="BG8" s="56"/>
      <c r="BH8" s="56"/>
      <c r="BI8" s="56"/>
      <c r="BJ8" s="56"/>
      <c r="BK8" s="56"/>
      <c r="BL8" s="56"/>
      <c r="BM8" s="56"/>
      <c r="BN8" s="56"/>
      <c r="BO8" s="56"/>
      <c r="BP8" s="56"/>
      <c r="BQ8" s="56"/>
      <c r="BR8" s="56"/>
      <c r="BS8" s="56"/>
      <c r="BT8" s="56"/>
      <c r="BU8" s="56"/>
      <c r="BV8" s="56"/>
      <c r="BW8" s="56"/>
      <c r="BX8" s="56"/>
      <c r="BY8" s="56"/>
      <c r="BZ8" s="56"/>
      <c r="CA8" s="56"/>
      <c r="CB8" s="56"/>
      <c r="CC8" s="56"/>
      <c r="CD8" s="56"/>
      <c r="CE8" s="56"/>
      <c r="CF8" s="56"/>
      <c r="CG8" s="56"/>
      <c r="CH8" s="56"/>
      <c r="CI8" s="56"/>
      <c r="CJ8" s="56"/>
      <c r="CK8" s="56"/>
      <c r="CL8" s="56"/>
      <c r="CM8" s="56"/>
      <c r="CN8" s="56"/>
      <c r="CO8" s="56"/>
      <c r="CP8" s="56"/>
      <c r="CQ8" s="56"/>
      <c r="CR8" s="56"/>
      <c r="CS8" s="56"/>
      <c r="CT8" s="56"/>
      <c r="CU8" s="56"/>
      <c r="CV8" s="56"/>
      <c r="CW8" s="56"/>
      <c r="CX8" s="56"/>
      <c r="CY8" s="56"/>
      <c r="CZ8" s="56"/>
      <c r="DA8" s="56"/>
      <c r="DB8" s="56"/>
      <c r="DC8" s="56"/>
      <c r="DD8" s="56"/>
      <c r="DE8" s="56"/>
      <c r="DF8" s="56"/>
      <c r="DG8" s="56"/>
      <c r="DH8" s="56"/>
      <c r="DI8" s="56"/>
      <c r="DJ8" s="56"/>
      <c r="DK8" s="56"/>
      <c r="DL8" s="56"/>
      <c r="DM8" s="56"/>
      <c r="DN8" s="56"/>
      <c r="DO8" s="56"/>
      <c r="DP8" s="56"/>
      <c r="DQ8" s="56"/>
      <c r="DR8" s="56"/>
      <c r="DS8" s="56"/>
      <c r="DT8" s="56"/>
      <c r="DU8" s="56"/>
      <c r="DV8" s="56"/>
      <c r="DW8" s="56"/>
      <c r="DX8" s="56"/>
      <c r="DY8" s="56"/>
      <c r="DZ8" s="56"/>
      <c r="EA8" s="56"/>
      <c r="EB8" s="56"/>
      <c r="EC8" s="56"/>
      <c r="ED8" s="56"/>
      <c r="EE8" s="56"/>
      <c r="EF8" s="56"/>
      <c r="EG8" s="56"/>
      <c r="EH8" s="56"/>
      <c r="EI8" s="56"/>
      <c r="EJ8" s="56"/>
      <c r="EK8" s="56"/>
      <c r="EL8" s="56"/>
      <c r="EM8" s="56"/>
      <c r="EN8" s="56"/>
      <c r="EO8" s="56"/>
      <c r="EP8" s="56"/>
      <c r="EQ8" s="56"/>
      <c r="ER8" s="56"/>
    </row>
    <row r="9" customFormat="false" ht="13.5" hidden="false" customHeight="false" outlineLevel="0" collapsed="false">
      <c r="A9" s="57"/>
      <c r="B9" s="57" t="s">
        <v>103</v>
      </c>
      <c r="C9" s="57" t="s">
        <v>104</v>
      </c>
      <c r="D9" s="57" t="s">
        <v>105</v>
      </c>
      <c r="E9" s="57" t="s">
        <v>106</v>
      </c>
      <c r="F9" s="57" t="s">
        <v>107</v>
      </c>
      <c r="R9" s="56"/>
      <c r="Y9" s="56"/>
      <c r="Z9" s="56"/>
      <c r="AA9" s="56"/>
      <c r="AB9" s="56"/>
      <c r="AC9" s="56"/>
      <c r="AD9" s="56"/>
      <c r="AE9" s="56"/>
      <c r="AF9" s="56"/>
      <c r="AG9" s="56"/>
      <c r="AI9" s="56"/>
      <c r="AJ9" s="56"/>
      <c r="AK9" s="56"/>
      <c r="AL9" s="56"/>
      <c r="AM9" s="56"/>
      <c r="AN9" s="56"/>
      <c r="AO9" s="56"/>
      <c r="AP9" s="56"/>
      <c r="AQ9" s="56"/>
      <c r="AR9" s="56"/>
      <c r="AT9" s="56"/>
      <c r="AU9" s="56"/>
      <c r="AV9" s="56"/>
      <c r="AW9" s="56"/>
      <c r="AX9" s="56"/>
      <c r="AY9" s="56"/>
      <c r="AZ9" s="56"/>
      <c r="BA9" s="56"/>
      <c r="BB9" s="56"/>
      <c r="BC9" s="56"/>
      <c r="BE9" s="56"/>
      <c r="BF9" s="56"/>
      <c r="BG9" s="56"/>
      <c r="BH9" s="56"/>
      <c r="BI9" s="56"/>
      <c r="BJ9" s="56"/>
      <c r="BK9" s="56"/>
      <c r="BL9" s="56"/>
      <c r="BM9" s="56"/>
      <c r="BN9" s="56"/>
      <c r="BP9" s="56"/>
      <c r="BQ9" s="56"/>
      <c r="BR9" s="56"/>
      <c r="BS9" s="56"/>
      <c r="BT9" s="56"/>
      <c r="BU9" s="56"/>
      <c r="BV9" s="56"/>
      <c r="BW9" s="56"/>
      <c r="BX9" s="56"/>
      <c r="BY9" s="56"/>
      <c r="CA9" s="56"/>
      <c r="CB9" s="56"/>
      <c r="CC9" s="56"/>
      <c r="CD9" s="56"/>
      <c r="CE9" s="56"/>
      <c r="CF9" s="56"/>
      <c r="CG9" s="56"/>
      <c r="CH9" s="56"/>
      <c r="CI9" s="56"/>
      <c r="CJ9" s="56"/>
      <c r="CL9" s="56"/>
      <c r="CM9" s="56"/>
      <c r="CN9" s="56"/>
      <c r="CO9" s="56"/>
      <c r="CP9" s="56"/>
      <c r="CQ9" s="56"/>
      <c r="CR9" s="56"/>
      <c r="CS9" s="56"/>
      <c r="CT9" s="56"/>
      <c r="CU9" s="56"/>
      <c r="CW9" s="56"/>
      <c r="CX9" s="56"/>
      <c r="CY9" s="56"/>
      <c r="CZ9" s="56"/>
      <c r="DA9" s="56"/>
      <c r="DB9" s="56"/>
      <c r="DC9" s="56"/>
      <c r="DD9" s="56"/>
      <c r="DE9" s="56"/>
      <c r="DF9" s="56"/>
      <c r="DH9" s="56"/>
      <c r="DI9" s="56"/>
      <c r="DJ9" s="56"/>
      <c r="DK9" s="56"/>
      <c r="DL9" s="56"/>
      <c r="DM9" s="56"/>
      <c r="DN9" s="56"/>
      <c r="DO9" s="56"/>
      <c r="DP9" s="56"/>
      <c r="DQ9" s="56"/>
      <c r="DS9" s="56"/>
      <c r="DT9" s="56"/>
      <c r="DU9" s="56"/>
      <c r="DV9" s="56"/>
      <c r="DW9" s="56"/>
      <c r="DX9" s="56"/>
      <c r="DY9" s="56"/>
      <c r="DZ9" s="56"/>
      <c r="EA9" s="56"/>
      <c r="EB9" s="56"/>
      <c r="ED9" s="56"/>
      <c r="EE9" s="56"/>
      <c r="EF9" s="56"/>
      <c r="EG9" s="56"/>
      <c r="EH9" s="56"/>
      <c r="EI9" s="56"/>
      <c r="EJ9" s="56"/>
      <c r="EK9" s="56"/>
      <c r="EL9" s="56"/>
      <c r="EM9" s="56"/>
    </row>
    <row r="10" customFormat="false" ht="13.5" hidden="false" customHeight="false" outlineLevel="0" collapsed="false">
      <c r="A10" s="57" t="s">
        <v>49</v>
      </c>
      <c r="B10" s="58" t="n">
        <f aca="false">DATEVALUE($B7+12-B11&amp;"/1/"&amp;B12)</f>
        <v>46753</v>
      </c>
      <c r="C10" s="58" t="n">
        <f aca="false">DATEVALUE($B7+12-C11&amp;"/1/"&amp;C12)</f>
        <v>47119</v>
      </c>
      <c r="D10" s="58" t="n">
        <f aca="false">DATEVALUE($B7+12-D11&amp;"/1/"&amp;D12)</f>
        <v>47484</v>
      </c>
      <c r="E10" s="59" t="n">
        <f aca="false">DATEVALUE($B7+12-E11&amp;"/1/"&amp;E12)</f>
        <v>47849</v>
      </c>
      <c r="F10" s="59" t="n">
        <f aca="false">DATEVALUE($B7+12-F11&amp;"/1/"&amp;F12)</f>
        <v>48215</v>
      </c>
    </row>
    <row r="11" customFormat="false" ht="13.5" hidden="false" customHeight="false" outlineLevel="0" collapsed="false">
      <c r="B11" s="0" t="n">
        <v>4</v>
      </c>
      <c r="C11" s="0" t="n">
        <v>3</v>
      </c>
      <c r="D11" s="0" t="n">
        <v>2</v>
      </c>
      <c r="E11" s="0" t="n">
        <v>1</v>
      </c>
      <c r="F11" s="0" t="n">
        <v>0</v>
      </c>
      <c r="G11" s="0" t="s">
        <v>108</v>
      </c>
    </row>
    <row r="12" customFormat="false" ht="13.5" hidden="false" customHeight="false" outlineLevel="0" collapsed="false">
      <c r="B12" s="0" t="n">
        <v>1</v>
      </c>
      <c r="C12" s="0" t="n">
        <v>1</v>
      </c>
      <c r="D12" s="0" t="n">
        <v>1</v>
      </c>
      <c r="E12" s="0" t="n">
        <v>1</v>
      </c>
      <c r="F12" s="0" t="n">
        <v>2</v>
      </c>
      <c r="G12" s="0" t="s">
        <v>109</v>
      </c>
    </row>
    <row r="13" customFormat="false" ht="13.5" hidden="false" customHeight="false" outlineLevel="0" collapsed="false">
      <c r="B13" s="0" t="s">
        <v>110</v>
      </c>
      <c r="C13" s="0" t="s">
        <v>110</v>
      </c>
      <c r="D13" s="0" t="s">
        <v>110</v>
      </c>
      <c r="E13" s="0" t="s">
        <v>111</v>
      </c>
      <c r="F13" s="0" t="s">
        <v>111</v>
      </c>
      <c r="G13" s="0" t="s">
        <v>112</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2</TotalTime>
  <Application>LibreOffice/5.3.0.3$Windows_x86 LibreOffice_project/7074905676c47b82bbcfbea1aeefc84afe1c50e1</Application>
  <Company>総務省</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2021-12-03T07:11:30Z</dcterms:created>
  <dc:creator>公営企業課</dc:creator>
  <dc:description/>
  <dc:language>ja-JP</dc:language>
  <cp:lastModifiedBy/>
  <cp:lastPrinted>2022-01-11T23:55:26Z</cp:lastPrinted>
  <dcterms:modified xsi:type="dcterms:W3CDTF">2022-03-02T14:23:16Z</dcterms:modified>
  <cp:revision>2</cp:revision>
  <dc:subject/>
  <dc:title>経営比較分析表</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総務省</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Manager">
    <vt:lpwstr>公営企業課</vt:lpwstr>
  </property>
  <property fmtid="{D5CDD505-2E9C-101B-9397-08002B2CF9AE}" pid="8" name="ScaleCrop">
    <vt:bool>0</vt:bool>
  </property>
  <property fmtid="{D5CDD505-2E9C-101B-9397-08002B2CF9AE}" pid="9" name="ShareDoc">
    <vt:bool>0</vt:bool>
  </property>
</Properties>
</file>